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W:\WPDOCS\Stormwater\Compliance\NPDES Phase II\Reporting\Year 22 (2024)\"/>
    </mc:Choice>
  </mc:AlternateContent>
  <xr:revisionPtr revIDLastSave="0" documentId="13_ncr:1_{FF0D9755-F542-4D09-9430-963C9A230A30}" xr6:coauthVersionLast="47" xr6:coauthVersionMax="47" xr10:uidLastSave="{00000000-0000-0000-0000-000000000000}"/>
  <bookViews>
    <workbookView xWindow="-120" yWindow="-120" windowWidth="29040" windowHeight="15720" tabRatio="775" xr2:uid="{00000000-000D-0000-FFFF-FFFF00000000}"/>
  </bookViews>
  <sheets>
    <sheet name="MCM Reporting" sheetId="4" r:id="rId1"/>
    <sheet name="Additional Reporting" sheetId="10" r:id="rId2"/>
    <sheet name="NonStructural BMPs" sheetId="5" r:id="rId3"/>
    <sheet name="FRP Implementation" sheetId="9" r:id="rId4"/>
    <sheet name="PCP Developmen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13" i="5" s="1"/>
  <c r="D12" i="5"/>
  <c r="D13" i="5" s="1"/>
  <c r="C12" i="5"/>
  <c r="C13" i="5" s="1"/>
</calcChain>
</file>

<file path=xl/sharedStrings.xml><?xml version="1.0" encoding="utf-8"?>
<sst xmlns="http://schemas.openxmlformats.org/spreadsheetml/2006/main" count="366" uniqueCount="287">
  <si>
    <t xml:space="preserve">MS4: </t>
  </si>
  <si>
    <t>Minimum Control Measure Reporting</t>
  </si>
  <si>
    <r>
      <t xml:space="preserve">Reporting Year 2024 </t>
    </r>
    <r>
      <rPr>
        <sz val="14"/>
        <color theme="1"/>
        <rFont val="Calibri"/>
        <family val="2"/>
        <scheme val="minor"/>
      </rPr>
      <t>(4/1/25 AR submission)</t>
    </r>
  </si>
  <si>
    <r>
      <t xml:space="preserve">Reporting Year 2025 </t>
    </r>
    <r>
      <rPr>
        <sz val="14"/>
        <color theme="1"/>
        <rFont val="Calibri"/>
        <family val="2"/>
        <scheme val="minor"/>
      </rPr>
      <t>(4/1/26 AR submission)</t>
    </r>
  </si>
  <si>
    <r>
      <t xml:space="preserve">Reporting Year 2026 </t>
    </r>
    <r>
      <rPr>
        <sz val="14"/>
        <color theme="1"/>
        <rFont val="Calibri"/>
        <family val="2"/>
        <scheme val="minor"/>
      </rPr>
      <t>(4/1/27 AR submission)</t>
    </r>
  </si>
  <si>
    <r>
      <t xml:space="preserve">Reporting Year 2027 </t>
    </r>
    <r>
      <rPr>
        <sz val="14"/>
        <color theme="1"/>
        <rFont val="Calibri"/>
        <family val="2"/>
        <scheme val="minor"/>
      </rPr>
      <t>(4/1/28 AR submission)</t>
    </r>
  </si>
  <si>
    <r>
      <t xml:space="preserve">Reporting Year 2028 </t>
    </r>
    <r>
      <rPr>
        <sz val="14"/>
        <color theme="1"/>
        <rFont val="Calibri"/>
        <family val="2"/>
        <scheme val="minor"/>
      </rPr>
      <t>(4/1/29 AR submission)</t>
    </r>
  </si>
  <si>
    <t>GP Part 6.2</t>
  </si>
  <si>
    <t>MCM Requirements</t>
  </si>
  <si>
    <t>Municipality-specific Measurable Goal(s)</t>
  </si>
  <si>
    <t xml:space="preserve">Description of how requirement was met </t>
  </si>
  <si>
    <t>List attachments if applicable</t>
  </si>
  <si>
    <t>Activities planned for next year</t>
  </si>
  <si>
    <t>Proposed change in BMP or measurable goal?</t>
  </si>
  <si>
    <t>MM#1: Public Education and Outreach on Stormwater Impacts</t>
  </si>
  <si>
    <t>1.c. (1)</t>
  </si>
  <si>
    <t>Website maintained with locally relevant stormwater information</t>
  </si>
  <si>
    <t>Enter link here</t>
  </si>
  <si>
    <t>Attachments</t>
  </si>
  <si>
    <t>1.c (2)</t>
  </si>
  <si>
    <t>Maintain a program to identify opportunties and provide technical assistance on Low Impact BMPs</t>
  </si>
  <si>
    <t>1.c (3)</t>
  </si>
  <si>
    <t>Participate in a regional stormwater education strategy or develop an MS4 specific program</t>
  </si>
  <si>
    <t>Amount contributed, materials published, impressions made, etc.</t>
  </si>
  <si>
    <t xml:space="preserve">Other </t>
  </si>
  <si>
    <t>MM#2: Public Involvement and Participation</t>
  </si>
  <si>
    <t>2.d</t>
  </si>
  <si>
    <t>Participate in a regional stormwater public involvement and participation strategy or develop an MS4 specific program</t>
  </si>
  <si>
    <t>MM#3: Illicit Discharge Detection and Elimination</t>
  </si>
  <si>
    <t>3.a (1)</t>
  </si>
  <si>
    <t>Develop, if not already completed, and maintain a GIS or AutoCAD map of the storm sewers in the regulated MS4 showing all outfalls</t>
  </si>
  <si>
    <t>Describe how the map was maintained and improved; and how outfall locations were verified</t>
  </si>
  <si>
    <t>3.a (2)</t>
  </si>
  <si>
    <t>Develop ordinace or policy prohibiting non-stormwater discharges and implement enforcement procedures</t>
  </si>
  <si>
    <t>3.a (3)</t>
  </si>
  <si>
    <t>Implement updated 2023 IDDE plan</t>
  </si>
  <si>
    <t>3.a (4)</t>
  </si>
  <si>
    <t>Inform public on the dangers of illegal discharges</t>
  </si>
  <si>
    <t>3.a (6)</t>
  </si>
  <si>
    <t>Status of monitoring activities:</t>
  </si>
  <si>
    <t>Number of dry-weather outfall screenings conducted this year (submit dry weather field test results with Annual Report):</t>
  </si>
  <si>
    <t>Number of remaining outfalls requiring dry-weather screenings by 2028 (Total number of outfalls - number of outfalls inspected during this permit term):</t>
  </si>
  <si>
    <t>Number of priority outfalls tested for chemical paramters:</t>
  </si>
  <si>
    <t>Number of remaining outfalls requiring dry-weather chemical testing by 2028 (Total number of priority outfalls - number of outfalls tested during this permit term):</t>
  </si>
  <si>
    <t xml:space="preserve">Discharges Detected: </t>
  </si>
  <si>
    <t xml:space="preserve">Discharges Corrected: </t>
  </si>
  <si>
    <t>MM#4: Construction Site Stormwater Runoff Control</t>
  </si>
  <si>
    <t>4.a (1)</t>
  </si>
  <si>
    <t>Implement procedures to ensure that construction activities undertaken by the MS4 are properly permitted</t>
  </si>
  <si>
    <t>Number of permitted MS4 construction projects:</t>
  </si>
  <si>
    <t>4.a (2)</t>
  </si>
  <si>
    <t>Review existing policies to determine effectiveness, consistency with state standards; Amend for consistency with state standards</t>
  </si>
  <si>
    <t>4.a (3)</t>
  </si>
  <si>
    <t xml:space="preserve">Implement erosion control ordinance/policy that regulates earth disturbance &lt;1ac </t>
  </si>
  <si>
    <t xml:space="preserve">Update erosion control ordinance/policy per 2023 MS4 GP requirements to include controls for waste at construction site and sanctions to ensure compliance </t>
  </si>
  <si>
    <t>4.a (4)</t>
  </si>
  <si>
    <t>Develop and implement procedures for site plan review which incorporate consideration of potential water quality impacts (or rely on State CGP process if MS4's erosion control ordinance policy is the same as CGP requirements)</t>
  </si>
  <si>
    <t>Number of construction site plan reviews:</t>
  </si>
  <si>
    <t>Number of CGP authorizations received in lieu of MS4 site plan review:</t>
  </si>
  <si>
    <t>4.a (5)</t>
  </si>
  <si>
    <t>Develop and implement procedures for receipt and consideration of comments submitted by the public (or rely on State Stormwater Program public notice of CGP applications if the MS4’s erosion ordinance/policy requirements are the same as State CGP requirements)</t>
  </si>
  <si>
    <t>4.a (6)</t>
  </si>
  <si>
    <t>Develop and implement procedures for site inspection and enforcement of erosion control measures</t>
  </si>
  <si>
    <t>Number of construction site inspections conducted:</t>
  </si>
  <si>
    <t>Number of enforcement actions taken:</t>
  </si>
  <si>
    <t>Other. Include attachment detailing site inspections and enforcement actions</t>
  </si>
  <si>
    <t>MM#5: Post Construction Stormwater Management for New Development and Redevelopment</t>
  </si>
  <si>
    <t>5.d</t>
  </si>
  <si>
    <t>Review existing policies to determine effectiveness, consistency with state standards, opportuntities for LID, and opportunties for changes to street and parking requirements; Amend for consistency with state standards</t>
  </si>
  <si>
    <t>5.e</t>
  </si>
  <si>
    <t>Implement procedures to identify projects that disturb &gt;1ac but do not require a state post-construction permit</t>
  </si>
  <si>
    <t>Number of projects &gt;1ac of earth disturbance that result in impervious surface creation or redevelopment which do not require a state post-construction permit:</t>
  </si>
  <si>
    <t>5.f</t>
  </si>
  <si>
    <t>Adopt an ordinance or policy that requires projects that disturb &gt;1ac but do not require a state post-construction permit to utilize a combination of structural, non-structural, and low impact BMPs and ensure long-term maintenance</t>
  </si>
  <si>
    <t>5.g (1)</t>
  </si>
  <si>
    <t>Implement procedures for inspecting projects subject to the MS4's ordinance</t>
  </si>
  <si>
    <t xml:space="preserve">Number of STPs (without state permits) inspected by MS4: </t>
  </si>
  <si>
    <t>5.g (2)</t>
  </si>
  <si>
    <t>Implement procedures to ensure that development activities undertaken by the MS4 are properly permitted</t>
  </si>
  <si>
    <t>MM#6: Pollution Prevention and Good Housekeeping for Municipal Operations</t>
  </si>
  <si>
    <t>6.b (2)</t>
  </si>
  <si>
    <t>Conduct stormwater training for staff</t>
  </si>
  <si>
    <t xml:space="preserve">List what kind and how many people were trained </t>
  </si>
  <si>
    <t>6.b (3)</t>
  </si>
  <si>
    <t>Implement controls for reducing or eliminating the discharge of pollutants from the MS4</t>
  </si>
  <si>
    <t xml:space="preserve"> STPs constructed, upgraded, &amp; maintained</t>
  </si>
  <si>
    <t>List in BMP tracking table</t>
  </si>
  <si>
    <t>STPs incorpoated into the MS4</t>
  </si>
  <si>
    <t>Inspections performed on fleet vehicles, buildings, garages, parks, open spaces</t>
  </si>
  <si>
    <t>Was maintenance needed and completed?</t>
  </si>
  <si>
    <t>Catch basin cleaning</t>
  </si>
  <si>
    <t>Complete 'Non Structural Tab'</t>
  </si>
  <si>
    <t>Street Sweeping</t>
  </si>
  <si>
    <t>Leaf/organic waste removal program</t>
  </si>
  <si>
    <t>Other measurable components of operation and maintenance program</t>
  </si>
  <si>
    <t>6.b (4)</t>
  </si>
  <si>
    <t>Implement procedures for proper disposal of wastes</t>
  </si>
  <si>
    <t>6.c</t>
  </si>
  <si>
    <t>Prohibit use of phosphorus containing fertilizers on facility operations unless warranted by a soil test; submit copy of test</t>
  </si>
  <si>
    <t>Additional MS4 Reporting Requirements</t>
  </si>
  <si>
    <t>Annual Review of SWMP completed</t>
  </si>
  <si>
    <t>Yes/No</t>
  </si>
  <si>
    <t>Results of information collected and analyzed, if not included elsewhere</t>
  </si>
  <si>
    <t>Notice that permittee is relying on another entity to satisy some of its permit obligations</t>
  </si>
  <si>
    <t>Estimated funds spent on stormwater management for the fiscal year*</t>
  </si>
  <si>
    <t>Other information, if applicable</t>
  </si>
  <si>
    <t>Impaired Waters Response Plan</t>
  </si>
  <si>
    <t>Impaired Stream</t>
  </si>
  <si>
    <t>Impairment</t>
  </si>
  <si>
    <t>i.e. Chloride</t>
  </si>
  <si>
    <t>Status of implementation</t>
  </si>
  <si>
    <t>Planned activities for upcoming year</t>
  </si>
  <si>
    <t xml:space="preserve">* Optional response.  </t>
  </si>
  <si>
    <t>Non Structural BMP Reporting</t>
  </si>
  <si>
    <t>Complete Table 1 or 2, depending on tracking method used by MS4</t>
  </si>
  <si>
    <t>Table 1. Area tracking method</t>
  </si>
  <si>
    <t>Table 2. Measurement of material tracking method</t>
  </si>
  <si>
    <t>Table 3. Phosphorus Reduction Factor</t>
  </si>
  <si>
    <t>Sub Area Name (Lake segment, route, etc.)</t>
  </si>
  <si>
    <t>Combined dry weight of material collected (kg)</t>
  </si>
  <si>
    <t>2/year (spring and fall)</t>
  </si>
  <si>
    <t>Monthly</t>
  </si>
  <si>
    <t>Weekly</t>
  </si>
  <si>
    <t>4X in the fall</t>
  </si>
  <si>
    <t>Area of streets swept (acres)</t>
  </si>
  <si>
    <r>
      <rPr>
        <b/>
        <i/>
        <sz val="11"/>
        <color theme="1"/>
        <rFont val="Calibri"/>
        <family val="2"/>
        <scheme val="minor"/>
      </rPr>
      <t>OR</t>
    </r>
    <r>
      <rPr>
        <sz val="11"/>
        <color theme="1"/>
        <rFont val="Calibri"/>
        <family val="2"/>
        <scheme val="minor"/>
      </rPr>
      <t xml:space="preserve"> Cubic yards of material collected</t>
    </r>
  </si>
  <si>
    <t>Mechanical Broom</t>
  </si>
  <si>
    <t>P Load from Streets where sweeping occurs (kg/year)</t>
  </si>
  <si>
    <t>Number of sediment samples taken</t>
  </si>
  <si>
    <t>Vacuum Assisted</t>
  </si>
  <si>
    <t>Sweeper Frequency</t>
  </si>
  <si>
    <t xml:space="preserve">Lab where samples were processed </t>
  </si>
  <si>
    <t>High Efficiency Regenerative Air-Vacuum</t>
  </si>
  <si>
    <t>Sweeper Technology</t>
  </si>
  <si>
    <t>Record the average TP result</t>
  </si>
  <si>
    <t xml:space="preserve">Year sweeping started </t>
  </si>
  <si>
    <t>Was a particle size analysis done?</t>
  </si>
  <si>
    <t>If weekly or monthly, number of months streets are swept</t>
  </si>
  <si>
    <t>Please attach results from the lab</t>
  </si>
  <si>
    <t>Phosphorus Credit</t>
  </si>
  <si>
    <t>Phosphrous Reduction from Street Sweeping (kg/year)</t>
  </si>
  <si>
    <t>**There is currently no approved accounting methodology based on weight or volume of material collected.  Should a method be developed, DEC anticipates information like that in Table 2 could be required.</t>
  </si>
  <si>
    <t>Catch Basin Cleaning</t>
  </si>
  <si>
    <t>P Load from Streets where catch basin cleaning occurs (kg/year)</t>
  </si>
  <si>
    <t>Phosphrous Reduction from Catch Basin Cleaning(kg/year)</t>
  </si>
  <si>
    <t>Flow Restoration Plan Implementation</t>
  </si>
  <si>
    <t>Summary of actions taken to implement FRP components</t>
  </si>
  <si>
    <t>What is the MS4's overall status in implementing the FRP?</t>
  </si>
  <si>
    <t>Summary of BMP implentation planned for the next calendar year, if any.</t>
  </si>
  <si>
    <t>Assessment of ability to meet outstanding schedule items</t>
  </si>
  <si>
    <t>Stream Flow Monitoring</t>
  </si>
  <si>
    <t>Does your municipality conduct stream flow monitoring?</t>
  </si>
  <si>
    <t>Steam Corridor Protection</t>
  </si>
  <si>
    <t xml:space="preserve">Ordinance or regulation adopted to protect and regulate development in sw impaired water stream corridors </t>
  </si>
  <si>
    <t>Phophorus Control Plan Development (PCP)</t>
  </si>
  <si>
    <t>Road Erosion Inventory (REI)</t>
  </si>
  <si>
    <t>Uploaded to 'Municipal Roads General Permit Implementation Table'</t>
  </si>
  <si>
    <t>Are there any segments on the MRGP Implementation Table portal that are incomplete? If so, please describe how the data will be completed.</t>
  </si>
  <si>
    <t>Roads and Outlets planned for upgrade next calendar year.</t>
  </si>
  <si>
    <t>Extent of street sweeping and catch basin cleaning</t>
  </si>
  <si>
    <t>See 'Non-structural tab'</t>
  </si>
  <si>
    <t>Extent of stormwater BMP implementation</t>
  </si>
  <si>
    <t>See 'BMP Tracking Table'</t>
  </si>
  <si>
    <t>What is the MS4's overall status in implementing the PCP?</t>
  </si>
  <si>
    <t>Assessment of the ability to meet outstanding schedule items</t>
  </si>
  <si>
    <t>List of '3 acre sites' that have been taken over by the MS4 in the past calendar year.</t>
  </si>
  <si>
    <t>Has the additional loading from privately owned land associated with the 3-acre sites been addressed in the phosphorus control plan? If not describe the MS4s plan to address the additional target.</t>
  </si>
  <si>
    <t>Example values/placeholders. Row 13 is auto-calculated.</t>
  </si>
  <si>
    <t>Provide Status report of proposed changes &amp; approved changes to local regulation</t>
  </si>
  <si>
    <t>Number of door tags placed; Number of IDDE brochures handed out; Number of public notices</t>
  </si>
  <si>
    <t>Participate in Rethink Runoff Stream Team</t>
  </si>
  <si>
    <t>Other</t>
  </si>
  <si>
    <t>Number of erosion control brochures handed out to zoning permit applicants</t>
  </si>
  <si>
    <t>Number of credit hours/classes attended</t>
  </si>
  <si>
    <t>Participate in and provide financial support for operation of the regional Rethink Runoff campaign consisting generally of periodic advertising throughout each year supplemented by a survey of residents every 5 years to track reported behavior with regards to residential stormwater BMPs via an annual report provided by the Chittenden County RPC’s subcontractor. The permittee will document annual number of site visits to www.rethinkrunoff.org as well as well as other metrics.</t>
  </si>
  <si>
    <t>See attached annual report on MM1 from Pluck!.</t>
  </si>
  <si>
    <t>Number of updates made
Number of visits to the website</t>
  </si>
  <si>
    <t>Continue to update the website on a quarterly basis as needed.</t>
  </si>
  <si>
    <t>Create educational brochure about pet waste &amp; water quality</t>
  </si>
  <si>
    <t>Number of brochures handed out</t>
  </si>
  <si>
    <t xml:space="preserve">No brochures were handed out. </t>
  </si>
  <si>
    <t>Staff will work with the Clerk's Office to create a display for resident's obtaining or renewing dog licenses.</t>
  </si>
  <si>
    <t>The Town participates in this program and paid an annual due of $7,000 for FY24.</t>
  </si>
  <si>
    <t>Ongoing - This requirement is met through site plan development reviews, when working with residents to address their drainage concerns, and through the Rethink Runoff program.</t>
  </si>
  <si>
    <t>Continued assistance as needed.</t>
  </si>
  <si>
    <t>Provide biodegradable pet waste bags to the community</t>
  </si>
  <si>
    <t>Number of bags purchased or distributed</t>
  </si>
  <si>
    <t>Install pet waste dispensers</t>
  </si>
  <si>
    <t>Number of pet waste dispensers</t>
  </si>
  <si>
    <t>Install signs with the message to "pick up after your pet"</t>
  </si>
  <si>
    <t>Number of signs installed</t>
  </si>
  <si>
    <t>Provide a water quality table at annual Town Meeting</t>
  </si>
  <si>
    <t>Number of people reached and directly spoken to</t>
  </si>
  <si>
    <t>Provide educational talks about the importance of water quality</t>
  </si>
  <si>
    <t>Number of classroom visits, number of students</t>
  </si>
  <si>
    <t xml:space="preserve">Review of Stormwater Ordinance to ensure consistency with LID practices </t>
  </si>
  <si>
    <t>Number of updates made to the Ordinance</t>
  </si>
  <si>
    <t>No updates were made to the Stormwater Ordinance.</t>
  </si>
  <si>
    <t>No new signs were installed.</t>
  </si>
  <si>
    <t>Review of site plans to ensure incorporation of LID and BMPs in compliance with local regulations</t>
  </si>
  <si>
    <t>Incorporate LID into municipal projects</t>
  </si>
  <si>
    <t>Number of projects retrofitted</t>
  </si>
  <si>
    <t>No municipal projects were retrofitted.</t>
  </si>
  <si>
    <t>Number of site plans reviewed.</t>
  </si>
  <si>
    <t>No new pet waste dispensers were installed. Currently, there are 12 pet waste dispensers across the Town.</t>
  </si>
  <si>
    <t>Create a list of locations where additional dispensers may be needed with assistance from Parks &amp; Recreation.</t>
  </si>
  <si>
    <t>Create a list of locations where additional signs may be needed with assistance from Parks &amp; Recreation.</t>
  </si>
  <si>
    <t>Continue to present when opportunities arise.</t>
  </si>
  <si>
    <t>The Town will prioritize updating the Stormwater Ordinance and Town Construction Specifications in 2025.</t>
  </si>
  <si>
    <t>23 site plans were reviewed for LID and BMPs in 2025</t>
  </si>
  <si>
    <t>60,000 bags were purchased were purchased for pet waste dispensers throughout Town in 2024.</t>
  </si>
  <si>
    <t>Annie Costandi gave 2 presentations about the Town MS4 Stormwater Program to the AP Environmental Science Class at the Essex Westford High School in September 2024. Approximately 30 students were reached.
The Town participated in Green Stormwater Infrastructure Site Visit Day in collaboration with the Lake Champlain Sea Grant Green Infrastructure Collaborative on July 17, 2024. The Town gave a presentation on two stormwater BMPs installed under the Town's PCP to 30 participants.</t>
  </si>
  <si>
    <t>Public Works set up a stormwater display for annual Town Meeting Day. Approximately 10 people were spoken to regarding stormwater activities in the Town.</t>
  </si>
  <si>
    <t>See attached email regarding the site visit day</t>
  </si>
  <si>
    <t>Participate in Vermont Green-Up Day or organize stream clean up day.</t>
  </si>
  <si>
    <t>Tons of trash and other materials collected</t>
  </si>
  <si>
    <t>The Town participated in Green Up Day in 2024 and collected 1.52 tons of trash and 100 tires.</t>
  </si>
  <si>
    <t>Number of outfalls field verified; number of map updates made</t>
  </si>
  <si>
    <t xml:space="preserve">Continue to participate in Green Up Day </t>
  </si>
  <si>
    <t>See attached report on MM2 from WNRCD</t>
  </si>
  <si>
    <t xml:space="preserve">Continue outreach and participation efforts in targeted communities and continue promotion of the adopt-a-drain program. </t>
  </si>
  <si>
    <t>Maps will be continuously checked and updated as needed. Staff keeps a list of updates that need to be made throughout the year.</t>
  </si>
  <si>
    <t>Summer interns verify infrastructure on the stormwater maps while conducting inspections on stormwater infrastructure. The Town's GIS Coordinator is repsonsible for adding the infrastructure from new development/redevelopment into the maps.
No changes were made to the maps.</t>
  </si>
  <si>
    <t>Status report of proposed changes and approved changes to local regulation.</t>
  </si>
  <si>
    <t>The Town's Stormwater Ordinance prohibits non-stormwater discharges into the stormwater system and identifies enforcement procedures. No changes were made to the Ordinance in 2024.</t>
  </si>
  <si>
    <t>A review of the Ordinance was completed by a third party in 2021 as part of the PCP. Town staff will prioritize updating the Stormwater Ordinance in 2025.</t>
  </si>
  <si>
    <t>Number of discoveries or complaints, number resolved</t>
  </si>
  <si>
    <t>No door tags, brochures, or public notices were handed out. Information regarding IDDE can be found in the Town's Stormwater Ordinance.</t>
  </si>
  <si>
    <t>Continue to implement IDDE plan.</t>
  </si>
  <si>
    <t>While the Stormwater Ordinance is publicly available, information regarding IDDE will be posted on the Town's stormwater website for easy access to residents.</t>
  </si>
  <si>
    <t>Number of dry-weather outfall screenings conducted</t>
  </si>
  <si>
    <t>Number of remaining outfalls requiring dry-weather screenings</t>
  </si>
  <si>
    <t>Number of priority outfalls tested</t>
  </si>
  <si>
    <t>Number of outfalls requiring dry-weather chemical testing</t>
  </si>
  <si>
    <t>Number of discharges detected</t>
  </si>
  <si>
    <t>Number of discharges corrected</t>
  </si>
  <si>
    <t>No changes are proposed at this time.</t>
  </si>
  <si>
    <t># of permitted MS4 construction projects</t>
  </si>
  <si>
    <t>The Town did not construct any projects requiring permits in 2024.</t>
  </si>
  <si>
    <t>The Town will be updating the Stormwater Ordinance in 2025 and will ensure the Ordinance is consistent with state standards.</t>
  </si>
  <si>
    <t>The Town will be updating the Stormwater Ordinance in 2025 and will ensure the Ordinance meets the MS4 GP requirements.</t>
  </si>
  <si>
    <t>The Town will be updating the Stormwater Ordinance in 2025.</t>
  </si>
  <si>
    <t>The Town rely's on the State's CGP process.</t>
  </si>
  <si>
    <t>Number of construction site plan reviews</t>
  </si>
  <si>
    <t>No enforcement actions were taken in 2024.</t>
  </si>
  <si>
    <t>Maintenance was completed on fleet vehicles, the highway garage, and the Fire Station. Parks &amp; Recreation operate and maintain all parks and open spaces.</t>
  </si>
  <si>
    <t>Continue to provide stormwater training for staff</t>
  </si>
  <si>
    <t>CCRPC and WNRCD for MM1 and MM2. Stone Environmental for flowing monitoring of Indian Brook.</t>
  </si>
  <si>
    <t>Indian Brook</t>
  </si>
  <si>
    <t>Sunderland Brook</t>
  </si>
  <si>
    <t>No actions were taken on the FRP for Sunderland Brook as the STPs currently in place demonstrate that the Town and City of Essex Junction are exceeding the high flow target. See State approved FRP for more info.</t>
  </si>
  <si>
    <t>3 of the 4 BMPS on the priority list have been implemented. 1 BMP has been constructed in Town. 2 BMPs have been constructed in City of Essex Junction. The final BMP will be constructed in 2025.</t>
  </si>
  <si>
    <t>LDS Church stormwater retrofit is the only remaining top priority project to be built. Construction will begin in spring 2025.</t>
  </si>
  <si>
    <t>The Town has received funding to cover the construction costs for the LDS Church project. It will be constructed in 2025.</t>
  </si>
  <si>
    <t>The Town entered into an agreement with Stone Environmental to extend the flow monitoring of Indian Brook for an additional 3 years. That contract will expire this year and the Town will extend the contract for 2 additional years.</t>
  </si>
  <si>
    <t>Stormwater Ordinance:  https://www.essexvt.org/227/Stormwater-Ordinance
Zoning Regulations:  https://www.essexvt.org/176/Official-Zoning-Subdivision-Regulations</t>
  </si>
  <si>
    <t>The MRGP Implementation Table has been updated by the CCRPC and is current.</t>
  </si>
  <si>
    <t>The Town plans to make upgrades to an outlet on Greenfield Road. The work will replace an existing old, CMP pipe and mitigate gully erosion at the outlet.</t>
  </si>
  <si>
    <t xml:space="preserve">The Town has continued to make progress on upgrading road segments and outlets in compliance with the MRGP. The Town will be constructing the final FRP project which provides credit towards the PCP. Once the FRP project is completed, the Town will focus on implementing the STPs identified under the PCP. </t>
  </si>
  <si>
    <t>The Town is currently on track, but it is dependent on project feasibility and funding.</t>
  </si>
  <si>
    <t>The Town has taken over Pinewood Section H (3426-9050) and is a co-permittee on Oakridge (3790-9050). A full NOI is currently in progress for Oakridge.</t>
  </si>
  <si>
    <t>Conferences attended: GMWEA Spring (4 staff members) and Fall show (4 staff members), Green Stormwater Infrastructure Site Visit Day (4 staff members)</t>
  </si>
  <si>
    <t>No hazardous wastes were disposed of.</t>
  </si>
  <si>
    <t>No educational materials regarding phosphorus containing fertilizer use were handed out.</t>
  </si>
  <si>
    <t>Continue providing educational brochures as opportunities arise.</t>
  </si>
  <si>
    <t>6.d</t>
  </si>
  <si>
    <t>Inventory and installation of "No Dumping, Drains to Waterways" markers or painted stencils on catch basins.</t>
  </si>
  <si>
    <t>Number of markers installed; number of basins stenciled</t>
  </si>
  <si>
    <t>No new markers were installed. 8 basins were stenciled as part of a stenciling project with Rethink Runoff.</t>
  </si>
  <si>
    <t xml:space="preserve">No changes are proposed at this time. </t>
  </si>
  <si>
    <t># of projects</t>
  </si>
  <si>
    <t xml:space="preserve">The Town's stormwater ordinance encourages projects to develop low impact BMPs and during the site plan review, the Town ensures that projects are maximizing treatment and phosphorus removal capabilities. With the updated requirements under the VT Stormwater Manual, most projects that come in have low impact BMPs already designed into the system. The Town will continue to review the Ordinance to ensure that low impact BMPs are prioritized in the design. </t>
  </si>
  <si>
    <t xml:space="preserve">Number of post‐construction site inspections conducted </t>
  </si>
  <si>
    <t xml:space="preserve">Two post-construction site inspections were conducted. </t>
  </si>
  <si>
    <t>Two STPs without state permits were inspected by the MS4.</t>
  </si>
  <si>
    <t>This requirement is covered under the Town's Stormwater Ordinance. No changes are proposed at this time.</t>
  </si>
  <si>
    <t>Public Works requires that any projects disturbing less than one acre of land and creating less than 1/2 acre of impervious surface must follow the Small Site Erosion Control Guide. In 2024, 6 applications met this criteria. Applicants are notified of this requirement and information is provided on where the small site erosion control guide can be found online was provided during the review of the application.</t>
  </si>
  <si>
    <t>While the Town rely's on the State's CGP process, the Town still reviews every site plan application that comes in through Community Development to ensure compliance with local and State standards and regulations. Only 1 project received CGP authorization in 2024.</t>
  </si>
  <si>
    <t>The Town will be conducting inspections in accordance with the 2024 Town SWMP.</t>
  </si>
  <si>
    <t xml:space="preserve">Inspections are regularly undertaken during the entire duration of construction. There were 11 projects under active construction in 2024. If a project has a violation, inspections are increased to ensure the contractor is following Town and State regulations. There were no violations in 2024. </t>
  </si>
  <si>
    <t xml:space="preserve">Town Stormwater Website: https://www.essexvt.org/212/Stormwater
The website is updated quarterly with new information regarding projects, resources, and plans. 
Number of visitors to the current website: 579
</t>
  </si>
  <si>
    <t>Water Quality Testing Summary Report</t>
  </si>
  <si>
    <t>Only 1 project met this criteria in 2024.</t>
  </si>
  <si>
    <t xml:space="preserve">Four priority projects were identified in meeting the high flow target. Three of the four projects have been constructed. The final project retrofits 2 stormwater ponds on the LDS Church property. Bids for the final project were received in Dec 2024 and a contract was signed in January 2025. Construction will begin in spring 2025 with a completion date of Oct 15, 2025.  </t>
  </si>
  <si>
    <t xml:space="preserve">The Town worked with Stone Environmental to draft the PCP. Stone looked into what the additional phosphorus loading would be for taking over each of the 3-Acre permits (3426-9050 and 3790-9050) and the impact to the Town's phosphorus reduction targets. That memo has been provided with this workbook. The targets have not formally been incorporated into the Town's PCP and the Town will work on updating the PCP to incorporate the 3-acre permit in 2025. </t>
  </si>
  <si>
    <t>See attached email correspondence</t>
  </si>
  <si>
    <t xml:space="preserve">One illicit discharge occurred in the Town in November 2024. The City of Essex Junction was fixing the pump station on Susie Wilson Road and accidentally discharged untreated sewer (~50 gallons) into one of the catch basins on Susie Wilson Road. The flow did not spread past the first basin due to the dry weather and elevation. Chelsea Mandigo, Water Quality Superintendent for the City of Essex Junction, submitted an incident report on the ANR portal.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</si>
</sst>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6" x14ac:knownFonts="1">
    <font>
      <sz val="11"/>
      <color theme="1"/>
      <name val="Calibri"/>
      <family val="2"/>
      <scheme val="minor"/>
    </font>
    <font>
      <b/>
      <sz val="11"/>
      <color theme="1"/>
      <name val="Calibri"/>
      <family val="2"/>
      <scheme val="minor"/>
    </font>
    <font>
      <b/>
      <sz val="12"/>
      <color theme="1"/>
      <name val="Calibri"/>
      <family val="2"/>
      <scheme val="minor"/>
    </font>
    <font>
      <sz val="11"/>
      <color theme="1" tint="0.499984740745262"/>
      <name val="Calibri"/>
      <family val="2"/>
      <scheme val="minor"/>
    </font>
    <font>
      <sz val="1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b/>
      <sz val="14"/>
      <color theme="1"/>
      <name val="Calibri"/>
      <family val="2"/>
    </font>
    <font>
      <sz val="12"/>
      <color theme="1"/>
      <name val="Calibri"/>
      <family val="2"/>
    </font>
    <font>
      <sz val="11"/>
      <color rgb="FF000000"/>
      <name val="Calibri"/>
      <family val="2"/>
      <scheme val="minor"/>
    </font>
    <font>
      <sz val="11"/>
      <color rgb="FFC00000"/>
      <name val="Calibri"/>
      <family val="2"/>
      <scheme val="minor"/>
    </font>
    <font>
      <b/>
      <i/>
      <sz val="11"/>
      <color theme="1"/>
      <name val="Calibri"/>
      <family val="2"/>
      <scheme val="minor"/>
    </font>
    <font>
      <sz val="12"/>
      <color theme="1"/>
      <name val="Calibri"/>
      <family val="2"/>
      <scheme val="minor"/>
    </font>
    <font>
      <b/>
      <sz val="14"/>
      <name val="Calibri"/>
      <family val="2"/>
      <scheme val="minor"/>
    </font>
    <font>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style="thick">
        <color auto="1"/>
      </left>
      <right style="thin">
        <color indexed="64"/>
      </right>
      <top style="thin">
        <color indexed="64"/>
      </top>
      <bottom style="thin">
        <color rgb="FF000000"/>
      </bottom>
      <diagonal/>
    </border>
    <border>
      <left style="thin">
        <color indexed="64"/>
      </left>
      <right style="thick">
        <color auto="1"/>
      </right>
      <top style="thin">
        <color indexed="64"/>
      </top>
      <bottom style="thin">
        <color rgb="FF000000"/>
      </bottom>
      <diagonal/>
    </border>
    <border>
      <left/>
      <right style="thin">
        <color indexed="64"/>
      </right>
      <top style="thin">
        <color indexed="64"/>
      </top>
      <bottom style="thin">
        <color rgb="FF000000"/>
      </bottom>
      <diagonal/>
    </border>
    <border>
      <left/>
      <right/>
      <top/>
      <bottom style="thin">
        <color rgb="FF000000"/>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5" fillId="0" borderId="0" applyFont="0" applyFill="0" applyBorder="0" applyAlignment="0" applyProtection="0"/>
  </cellStyleXfs>
  <cellXfs count="114">
    <xf numFmtId="0" fontId="0" fillId="0" borderId="0" xfId="0"/>
    <xf numFmtId="0" fontId="0" fillId="0" borderId="1" xfId="0" applyBorder="1"/>
    <xf numFmtId="0" fontId="0" fillId="0" borderId="1" xfId="0" applyBorder="1" applyAlignment="1">
      <alignment wrapText="1"/>
    </xf>
    <xf numFmtId="0" fontId="6" fillId="0" borderId="0" xfId="0" applyFont="1"/>
    <xf numFmtId="0" fontId="0" fillId="0" borderId="6" xfId="0" applyBorder="1"/>
    <xf numFmtId="0" fontId="3" fillId="0" borderId="1" xfId="0" applyFont="1" applyBorder="1"/>
    <xf numFmtId="0" fontId="0" fillId="0" borderId="0" xfId="0" applyAlignment="1">
      <alignment wrapText="1"/>
    </xf>
    <xf numFmtId="0" fontId="0" fillId="0" borderId="0" xfId="0" applyAlignment="1">
      <alignment vertical="top"/>
    </xf>
    <xf numFmtId="0" fontId="0" fillId="0" borderId="1" xfId="0" applyBorder="1" applyAlignment="1">
      <alignment horizontal="right" wrapText="1"/>
    </xf>
    <xf numFmtId="0" fontId="0" fillId="0" borderId="0" xfId="0" applyAlignment="1">
      <alignment horizontal="left"/>
    </xf>
    <xf numFmtId="0" fontId="0" fillId="0" borderId="7" xfId="0" applyBorder="1"/>
    <xf numFmtId="0" fontId="5" fillId="0" borderId="1" xfId="0" applyFont="1" applyBorder="1" applyAlignment="1">
      <alignment wrapText="1"/>
    </xf>
    <xf numFmtId="0" fontId="0" fillId="3" borderId="1" xfId="0" applyFill="1" applyBorder="1" applyAlignment="1">
      <alignment wrapText="1"/>
    </xf>
    <xf numFmtId="0" fontId="0" fillId="3" borderId="1" xfId="0" applyFill="1" applyBorder="1" applyAlignment="1">
      <alignment horizontal="left" wrapText="1"/>
    </xf>
    <xf numFmtId="0" fontId="0" fillId="3" borderId="1" xfId="0" applyFill="1" applyBorder="1" applyAlignment="1">
      <alignment horizontal="right" wrapText="1"/>
    </xf>
    <xf numFmtId="0" fontId="0" fillId="3" borderId="1" xfId="0" applyFill="1" applyBorder="1"/>
    <xf numFmtId="0" fontId="4" fillId="4" borderId="1" xfId="0" applyFont="1" applyFill="1" applyBorder="1"/>
    <xf numFmtId="0" fontId="9" fillId="0" borderId="0" xfId="0" applyFont="1" applyAlignment="1">
      <alignment horizontal="left"/>
    </xf>
    <xf numFmtId="0" fontId="0" fillId="4" borderId="1" xfId="0" applyFill="1" applyBorder="1"/>
    <xf numFmtId="0" fontId="7" fillId="0" borderId="0" xfId="0" applyFont="1"/>
    <xf numFmtId="0" fontId="8" fillId="2" borderId="0" xfId="0" applyFont="1" applyFill="1"/>
    <xf numFmtId="0" fontId="2" fillId="2" borderId="2" xfId="0" applyFont="1" applyFill="1" applyBorder="1"/>
    <xf numFmtId="0" fontId="2" fillId="2" borderId="3" xfId="0" applyFont="1" applyFill="1" applyBorder="1"/>
    <xf numFmtId="0" fontId="2" fillId="2" borderId="4" xfId="0" applyFont="1" applyFill="1" applyBorder="1"/>
    <xf numFmtId="0" fontId="1" fillId="3" borderId="2" xfId="0" applyFont="1" applyFill="1" applyBorder="1" applyAlignment="1">
      <alignment wrapText="1"/>
    </xf>
    <xf numFmtId="0" fontId="0" fillId="3" borderId="1" xfId="0" applyFill="1" applyBorder="1" applyAlignment="1">
      <alignment vertical="center" wrapText="1"/>
    </xf>
    <xf numFmtId="0" fontId="10" fillId="3" borderId="1" xfId="0" applyFont="1" applyFill="1" applyBorder="1" applyAlignment="1">
      <alignment vertical="center" wrapText="1"/>
    </xf>
    <xf numFmtId="0" fontId="0" fillId="3" borderId="1" xfId="0" applyFill="1" applyBorder="1" applyAlignment="1">
      <alignment horizontal="left"/>
    </xf>
    <xf numFmtId="0" fontId="0" fillId="0" borderId="1" xfId="0" applyBorder="1" applyAlignment="1">
      <alignment horizontal="right"/>
    </xf>
    <xf numFmtId="9" fontId="10" fillId="0" borderId="1" xfId="0" applyNumberFormat="1" applyFont="1" applyBorder="1" applyAlignment="1">
      <alignment vertical="center" wrapText="1"/>
    </xf>
    <xf numFmtId="9" fontId="0" fillId="0" borderId="1" xfId="0" applyNumberFormat="1" applyBorder="1" applyAlignment="1">
      <alignment vertical="center" wrapText="1"/>
    </xf>
    <xf numFmtId="0" fontId="0" fillId="3" borderId="2" xfId="0" applyFill="1" applyBorder="1"/>
    <xf numFmtId="10" fontId="0" fillId="3" borderId="1" xfId="0" applyNumberFormat="1" applyFill="1" applyBorder="1" applyAlignment="1">
      <alignment horizontal="right"/>
    </xf>
    <xf numFmtId="0" fontId="0" fillId="3" borderId="1" xfId="0" applyFill="1" applyBorder="1" applyAlignment="1">
      <alignment horizontal="right"/>
    </xf>
    <xf numFmtId="0" fontId="1" fillId="2" borderId="1" xfId="0" applyFont="1" applyFill="1" applyBorder="1" applyAlignment="1">
      <alignment horizontal="left"/>
    </xf>
    <xf numFmtId="0" fontId="0" fillId="2" borderId="1" xfId="0" applyFill="1" applyBorder="1" applyAlignment="1">
      <alignment horizontal="right"/>
    </xf>
    <xf numFmtId="9" fontId="0" fillId="3" borderId="1" xfId="0" applyNumberFormat="1" applyFill="1" applyBorder="1"/>
    <xf numFmtId="0" fontId="0" fillId="3" borderId="1" xfId="0" applyFill="1" applyBorder="1" applyAlignment="1">
      <alignment vertical="top" wrapText="1"/>
    </xf>
    <xf numFmtId="0" fontId="0" fillId="3" borderId="1" xfId="0" applyFill="1" applyBorder="1" applyAlignment="1">
      <alignment horizontal="left" vertical="top" wrapText="1"/>
    </xf>
    <xf numFmtId="0" fontId="5" fillId="0" borderId="2" xfId="0" applyFont="1" applyBorder="1"/>
    <xf numFmtId="0" fontId="0" fillId="0" borderId="2" xfId="0" applyBorder="1" applyAlignment="1">
      <alignment wrapText="1"/>
    </xf>
    <xf numFmtId="0" fontId="0" fillId="0" borderId="2" xfId="0" applyBorder="1"/>
    <xf numFmtId="0" fontId="0" fillId="0" borderId="2" xfId="0" applyBorder="1" applyAlignment="1">
      <alignment horizontal="right" wrapText="1"/>
    </xf>
    <xf numFmtId="0" fontId="5" fillId="0" borderId="4" xfId="0" applyFont="1" applyBorder="1"/>
    <xf numFmtId="0" fontId="3" fillId="0" borderId="4" xfId="0" applyFont="1" applyBorder="1" applyAlignment="1">
      <alignment wrapText="1"/>
    </xf>
    <xf numFmtId="6" fontId="3" fillId="0" borderId="4" xfId="0" applyNumberFormat="1" applyFont="1" applyBorder="1" applyAlignment="1">
      <alignment wrapText="1"/>
    </xf>
    <xf numFmtId="0" fontId="0" fillId="0" borderId="4" xfId="0" applyBorder="1"/>
    <xf numFmtId="0" fontId="0" fillId="0" borderId="4" xfId="0" applyBorder="1" applyAlignment="1">
      <alignment wrapText="1"/>
    </xf>
    <xf numFmtId="0" fontId="5" fillId="0" borderId="11" xfId="0" applyFont="1" applyBorder="1" applyAlignment="1">
      <alignment wrapText="1"/>
    </xf>
    <xf numFmtId="0" fontId="5" fillId="2" borderId="13" xfId="0" applyFont="1" applyFill="1" applyBorder="1" applyAlignment="1">
      <alignment horizontal="center" vertical="top"/>
    </xf>
    <xf numFmtId="0" fontId="0" fillId="0" borderId="11" xfId="0" applyBorder="1"/>
    <xf numFmtId="0" fontId="0" fillId="0" borderId="15" xfId="0" applyBorder="1"/>
    <xf numFmtId="0" fontId="5" fillId="0" borderId="0" xfId="0" applyFont="1" applyAlignment="1">
      <alignment vertical="top"/>
    </xf>
    <xf numFmtId="0" fontId="0" fillId="5" borderId="1" xfId="0" applyFill="1" applyBorder="1" applyAlignment="1">
      <alignment horizontal="right" wrapText="1"/>
    </xf>
    <xf numFmtId="0" fontId="1" fillId="3" borderId="16" xfId="0" applyFont="1" applyFill="1" applyBorder="1" applyAlignment="1">
      <alignment horizontal="left" vertical="top"/>
    </xf>
    <xf numFmtId="0" fontId="0" fillId="3" borderId="0" xfId="0" applyFill="1" applyAlignment="1">
      <alignment wrapText="1"/>
    </xf>
    <xf numFmtId="0" fontId="5" fillId="2" borderId="3" xfId="0" applyFont="1" applyFill="1" applyBorder="1" applyAlignment="1">
      <alignment horizontal="center" vertical="top"/>
    </xf>
    <xf numFmtId="0" fontId="1" fillId="3" borderId="1" xfId="0" applyFont="1" applyFill="1" applyBorder="1" applyAlignment="1">
      <alignment vertical="top"/>
    </xf>
    <xf numFmtId="0" fontId="0" fillId="3" borderId="19" xfId="0" applyFill="1" applyBorder="1" applyAlignment="1">
      <alignment horizontal="left" wrapText="1"/>
    </xf>
    <xf numFmtId="0" fontId="0" fillId="3" borderId="16" xfId="0" applyFill="1" applyBorder="1" applyAlignment="1">
      <alignment horizontal="left" wrapText="1"/>
    </xf>
    <xf numFmtId="0" fontId="0" fillId="0" borderId="19" xfId="0" applyBorder="1"/>
    <xf numFmtId="0" fontId="0" fillId="0" borderId="21" xfId="0" applyBorder="1"/>
    <xf numFmtId="0" fontId="0" fillId="0" borderId="22" xfId="0" applyBorder="1" applyAlignment="1">
      <alignment wrapText="1"/>
    </xf>
    <xf numFmtId="0" fontId="0" fillId="0" borderId="23" xfId="0" applyBorder="1"/>
    <xf numFmtId="0" fontId="0" fillId="0" borderId="16" xfId="0" applyBorder="1"/>
    <xf numFmtId="0" fontId="0" fillId="0" borderId="25" xfId="0" applyBorder="1"/>
    <xf numFmtId="0" fontId="0" fillId="0" borderId="26" xfId="0" applyBorder="1" applyAlignment="1">
      <alignment wrapText="1"/>
    </xf>
    <xf numFmtId="0" fontId="0" fillId="3" borderId="27" xfId="0" applyFill="1" applyBorder="1" applyAlignment="1">
      <alignment wrapText="1"/>
    </xf>
    <xf numFmtId="0" fontId="0" fillId="3" borderId="27" xfId="0" applyFill="1" applyBorder="1" applyAlignment="1">
      <alignment horizontal="right" wrapText="1"/>
    </xf>
    <xf numFmtId="0" fontId="1" fillId="3" borderId="2" xfId="0" applyFont="1" applyFill="1" applyBorder="1" applyAlignment="1">
      <alignment vertical="top"/>
    </xf>
    <xf numFmtId="0" fontId="0" fillId="0" borderId="3" xfId="0" applyBorder="1" applyAlignment="1">
      <alignment horizontal="right" wrapText="1"/>
    </xf>
    <xf numFmtId="0" fontId="0" fillId="3" borderId="16" xfId="0" applyFill="1" applyBorder="1" applyAlignment="1">
      <alignment wrapText="1"/>
    </xf>
    <xf numFmtId="0" fontId="0" fillId="3" borderId="17" xfId="0" applyFill="1" applyBorder="1" applyAlignment="1">
      <alignment horizontal="right" wrapText="1"/>
    </xf>
    <xf numFmtId="0" fontId="0" fillId="5" borderId="1" xfId="0" applyFill="1" applyBorder="1" applyAlignment="1">
      <alignment horizontal="right"/>
    </xf>
    <xf numFmtId="0" fontId="0" fillId="5" borderId="0" xfId="0" applyFill="1"/>
    <xf numFmtId="0" fontId="4" fillId="0" borderId="10" xfId="0" applyFont="1" applyBorder="1" applyAlignment="1">
      <alignment wrapText="1"/>
    </xf>
    <xf numFmtId="6" fontId="4" fillId="0" borderId="10" xfId="0" applyNumberFormat="1" applyFont="1" applyBorder="1" applyAlignment="1">
      <alignment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4" fillId="4" borderId="1" xfId="0" applyFont="1" applyFill="1" applyBorder="1" applyAlignment="1">
      <alignment wrapText="1"/>
    </xf>
    <xf numFmtId="0" fontId="4" fillId="0" borderId="14" xfId="0" applyFont="1" applyBorder="1"/>
    <xf numFmtId="0" fontId="14" fillId="0" borderId="10" xfId="0" applyFont="1" applyBorder="1"/>
    <xf numFmtId="0" fontId="14" fillId="2" borderId="12" xfId="0" applyFont="1" applyFill="1" applyBorder="1" applyAlignment="1">
      <alignment horizontal="center" vertical="top"/>
    </xf>
    <xf numFmtId="0" fontId="4" fillId="0" borderId="10" xfId="0" applyFont="1" applyBorder="1"/>
    <xf numFmtId="0" fontId="4" fillId="0" borderId="20" xfId="0" applyFont="1" applyBorder="1" applyAlignment="1">
      <alignment wrapText="1"/>
    </xf>
    <xf numFmtId="0" fontId="4" fillId="0" borderId="24" xfId="0" applyFont="1" applyBorder="1" applyAlignment="1">
      <alignment wrapText="1"/>
    </xf>
    <xf numFmtId="0" fontId="4" fillId="0" borderId="10" xfId="0" applyFont="1" applyBorder="1" applyAlignment="1">
      <alignment horizontal="left" wrapText="1"/>
    </xf>
    <xf numFmtId="0" fontId="4" fillId="0" borderId="1" xfId="0" applyFont="1" applyBorder="1" applyAlignment="1">
      <alignment wrapText="1"/>
    </xf>
    <xf numFmtId="0" fontId="4" fillId="0" borderId="1" xfId="0" applyFont="1" applyBorder="1"/>
    <xf numFmtId="0" fontId="4" fillId="0" borderId="0" xfId="0" applyFont="1"/>
    <xf numFmtId="0" fontId="4" fillId="0" borderId="1" xfId="0" applyFont="1" applyBorder="1" applyAlignment="1">
      <alignment vertical="top" wrapText="1"/>
    </xf>
    <xf numFmtId="44" fontId="4" fillId="0" borderId="1" xfId="1" applyFont="1" applyFill="1" applyBorder="1"/>
    <xf numFmtId="0" fontId="5" fillId="2" borderId="5"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1" fillId="3" borderId="1" xfId="0" applyFont="1" applyFill="1" applyBorder="1" applyAlignment="1">
      <alignment horizontal="left" vertical="top"/>
    </xf>
    <xf numFmtId="0" fontId="1" fillId="3" borderId="17" xfId="0" applyFont="1" applyFill="1" applyBorder="1" applyAlignment="1">
      <alignment horizontal="left" vertical="top"/>
    </xf>
    <xf numFmtId="0" fontId="1" fillId="3" borderId="1" xfId="0" applyFont="1" applyFill="1" applyBorder="1" applyAlignment="1">
      <alignment vertical="top"/>
    </xf>
    <xf numFmtId="0" fontId="1" fillId="3" borderId="2" xfId="0" applyFont="1" applyFill="1" applyBorder="1" applyAlignment="1">
      <alignment horizontal="left" vertical="top"/>
    </xf>
    <xf numFmtId="0" fontId="1" fillId="3" borderId="17" xfId="0" applyFont="1" applyFill="1" applyBorder="1" applyAlignment="1">
      <alignment vertical="top"/>
    </xf>
    <xf numFmtId="0" fontId="1" fillId="3" borderId="18" xfId="0" applyFont="1" applyFill="1" applyBorder="1" applyAlignment="1">
      <alignment vertical="top"/>
    </xf>
    <xf numFmtId="0" fontId="1" fillId="3" borderId="16" xfId="0" applyFont="1" applyFill="1" applyBorder="1" applyAlignment="1">
      <alignment vertical="top"/>
    </xf>
    <xf numFmtId="0" fontId="5" fillId="2" borderId="1" xfId="0" applyFont="1" applyFill="1" applyBorder="1" applyAlignment="1">
      <alignment horizontal="left" vertical="top"/>
    </xf>
    <xf numFmtId="0" fontId="5" fillId="2" borderId="1" xfId="0"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1" xfId="0" applyFont="1" applyFill="1" applyBorder="1" applyAlignment="1">
      <alignment horizontal="left"/>
    </xf>
    <xf numFmtId="0" fontId="11" fillId="0" borderId="0" xfId="0" applyFont="1" applyAlignment="1">
      <alignment horizontal="left" vertical="top"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4" xfId="0" applyFont="1" applyFill="1" applyBorder="1" applyAlignment="1">
      <alignment horizontal="left" wrapText="1"/>
    </xf>
    <xf numFmtId="0" fontId="0" fillId="0" borderId="1" xfId="0"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9"/>
  <sheetViews>
    <sheetView showGridLines="0" tabSelected="1" zoomScaleNormal="100" workbookViewId="0">
      <pane xSplit="3" ySplit="3" topLeftCell="D4" activePane="bottomRight" state="frozen"/>
      <selection pane="topRight" activeCell="D1" sqref="D1"/>
      <selection pane="bottomLeft" activeCell="A3" sqref="A3"/>
      <selection pane="bottomRight" activeCell="D7" sqref="D7"/>
    </sheetView>
  </sheetViews>
  <sheetFormatPr defaultRowHeight="15" x14ac:dyDescent="0.25"/>
  <cols>
    <col min="1" max="1" width="9.7109375" style="7" customWidth="1"/>
    <col min="2" max="2" width="45.5703125" style="6" customWidth="1"/>
    <col min="3" max="3" width="48.140625" customWidth="1"/>
    <col min="4" max="4" width="111.85546875" style="80" customWidth="1"/>
    <col min="5" max="5" width="21.42578125" customWidth="1"/>
    <col min="6" max="6" width="28.140625" customWidth="1"/>
    <col min="7" max="7" width="33.140625" style="51" customWidth="1"/>
    <col min="8" max="8" width="93.7109375" hidden="1" customWidth="1"/>
    <col min="9" max="9" width="21.140625" hidden="1" customWidth="1"/>
    <col min="10" max="10" width="24.85546875" hidden="1" customWidth="1"/>
    <col min="11" max="11" width="31.28515625" style="51" hidden="1" customWidth="1"/>
    <col min="12" max="12" width="93.7109375" hidden="1" customWidth="1"/>
    <col min="13" max="13" width="21.140625" hidden="1" customWidth="1"/>
    <col min="14" max="14" width="24.85546875" hidden="1" customWidth="1"/>
    <col min="15" max="15" width="31.28515625" style="51" hidden="1" customWidth="1"/>
    <col min="16" max="16" width="93.7109375" hidden="1" customWidth="1"/>
    <col min="17" max="17" width="21.140625" hidden="1" customWidth="1"/>
    <col min="18" max="18" width="24.85546875" hidden="1" customWidth="1"/>
    <col min="19" max="19" width="31.28515625" style="51" hidden="1" customWidth="1"/>
    <col min="20" max="20" width="93.7109375" hidden="1" customWidth="1"/>
    <col min="21" max="21" width="21.140625" hidden="1" customWidth="1"/>
    <col min="22" max="22" width="24.85546875" hidden="1" customWidth="1"/>
    <col min="23" max="23" width="31.28515625" style="51" hidden="1" customWidth="1"/>
  </cols>
  <sheetData>
    <row r="1" spans="1:23" ht="24" customHeight="1" x14ac:dyDescent="0.25">
      <c r="A1" s="52" t="s">
        <v>0</v>
      </c>
      <c r="K1"/>
      <c r="O1"/>
      <c r="S1"/>
      <c r="W1"/>
    </row>
    <row r="2" spans="1:23" ht="18.75" x14ac:dyDescent="0.25">
      <c r="A2" s="92" t="s">
        <v>1</v>
      </c>
      <c r="B2" s="92"/>
      <c r="C2" s="92"/>
      <c r="D2" s="95" t="s">
        <v>2</v>
      </c>
      <c r="E2" s="92"/>
      <c r="F2" s="92"/>
      <c r="G2" s="96"/>
      <c r="H2" s="92" t="s">
        <v>3</v>
      </c>
      <c r="I2" s="92"/>
      <c r="J2" s="92"/>
      <c r="K2" s="92"/>
      <c r="L2" s="92" t="s">
        <v>4</v>
      </c>
      <c r="M2" s="92"/>
      <c r="N2" s="92"/>
      <c r="O2" s="92"/>
      <c r="P2" s="92" t="s">
        <v>5</v>
      </c>
      <c r="Q2" s="92"/>
      <c r="R2" s="92"/>
      <c r="S2" s="92"/>
      <c r="T2" s="92" t="s">
        <v>6</v>
      </c>
      <c r="U2" s="92"/>
      <c r="V2" s="92"/>
      <c r="W2" s="92"/>
    </row>
    <row r="3" spans="1:23" s="3" customFormat="1" ht="53.45" customHeight="1" x14ac:dyDescent="0.3">
      <c r="A3" s="11" t="s">
        <v>7</v>
      </c>
      <c r="B3" s="11" t="s">
        <v>8</v>
      </c>
      <c r="C3" s="39" t="s">
        <v>9</v>
      </c>
      <c r="D3" s="81" t="s">
        <v>10</v>
      </c>
      <c r="E3" s="11" t="s">
        <v>11</v>
      </c>
      <c r="F3" s="11" t="s">
        <v>12</v>
      </c>
      <c r="G3" s="48" t="s">
        <v>13</v>
      </c>
      <c r="H3" s="43" t="s">
        <v>10</v>
      </c>
      <c r="I3" s="11" t="s">
        <v>11</v>
      </c>
      <c r="J3" s="11" t="s">
        <v>12</v>
      </c>
      <c r="K3" s="48" t="s">
        <v>13</v>
      </c>
      <c r="L3" s="43" t="s">
        <v>10</v>
      </c>
      <c r="M3" s="11" t="s">
        <v>11</v>
      </c>
      <c r="N3" s="11" t="s">
        <v>12</v>
      </c>
      <c r="O3" s="48" t="s">
        <v>13</v>
      </c>
      <c r="P3" s="43" t="s">
        <v>10</v>
      </c>
      <c r="Q3" s="11" t="s">
        <v>11</v>
      </c>
      <c r="R3" s="11" t="s">
        <v>12</v>
      </c>
      <c r="S3" s="48" t="s">
        <v>13</v>
      </c>
      <c r="T3" s="43" t="s">
        <v>10</v>
      </c>
      <c r="U3" s="11" t="s">
        <v>11</v>
      </c>
      <c r="V3" s="11" t="s">
        <v>12</v>
      </c>
      <c r="W3" s="48" t="s">
        <v>13</v>
      </c>
    </row>
    <row r="4" spans="1:23" ht="41.45" customHeight="1" x14ac:dyDescent="0.25">
      <c r="A4" s="93" t="s">
        <v>14</v>
      </c>
      <c r="B4" s="94"/>
      <c r="C4" s="94"/>
      <c r="D4" s="82"/>
      <c r="E4" s="56"/>
      <c r="F4" s="56"/>
      <c r="G4" s="49"/>
      <c r="H4" s="56"/>
      <c r="I4" s="56"/>
      <c r="J4" s="56"/>
      <c r="K4" s="49"/>
      <c r="L4" s="56"/>
      <c r="M4" s="56"/>
      <c r="N4" s="56"/>
      <c r="O4" s="49"/>
      <c r="P4" s="56"/>
      <c r="Q4" s="56"/>
      <c r="R4" s="56"/>
      <c r="S4" s="49"/>
      <c r="T4" s="56"/>
      <c r="U4" s="56"/>
      <c r="V4" s="56"/>
      <c r="W4" s="49"/>
    </row>
    <row r="5" spans="1:23" ht="60" x14ac:dyDescent="0.25">
      <c r="A5" s="57" t="s">
        <v>15</v>
      </c>
      <c r="B5" s="12" t="s">
        <v>16</v>
      </c>
      <c r="C5" s="40" t="s">
        <v>176</v>
      </c>
      <c r="D5" s="75" t="s">
        <v>280</v>
      </c>
      <c r="E5" s="5"/>
      <c r="F5" s="2" t="s">
        <v>177</v>
      </c>
      <c r="G5" s="50"/>
      <c r="H5" s="44" t="s">
        <v>17</v>
      </c>
      <c r="I5" s="5" t="s">
        <v>18</v>
      </c>
      <c r="J5" s="1"/>
      <c r="K5" s="50"/>
      <c r="L5" s="44" t="s">
        <v>17</v>
      </c>
      <c r="M5" s="5" t="s">
        <v>18</v>
      </c>
      <c r="N5" s="1"/>
      <c r="O5" s="50"/>
      <c r="P5" s="44" t="s">
        <v>17</v>
      </c>
      <c r="Q5" s="5" t="s">
        <v>18</v>
      </c>
      <c r="R5" s="1"/>
      <c r="S5" s="50"/>
      <c r="T5" s="44" t="s">
        <v>17</v>
      </c>
      <c r="U5" s="5" t="s">
        <v>18</v>
      </c>
      <c r="V5" s="1"/>
      <c r="W5" s="50"/>
    </row>
    <row r="6" spans="1:23" ht="30" x14ac:dyDescent="0.25">
      <c r="A6" s="57" t="s">
        <v>19</v>
      </c>
      <c r="B6" s="12" t="s">
        <v>20</v>
      </c>
      <c r="C6" s="41"/>
      <c r="D6" s="75" t="s">
        <v>183</v>
      </c>
      <c r="E6" s="1"/>
      <c r="F6" s="2" t="s">
        <v>184</v>
      </c>
      <c r="G6" s="50"/>
      <c r="H6" s="44"/>
      <c r="I6" s="1"/>
      <c r="J6" s="1"/>
      <c r="K6" s="50"/>
      <c r="L6" s="44"/>
      <c r="M6" s="1"/>
      <c r="N6" s="1"/>
      <c r="O6" s="50"/>
      <c r="P6" s="44"/>
      <c r="Q6" s="1"/>
      <c r="R6" s="1"/>
      <c r="S6" s="50"/>
      <c r="T6" s="44"/>
      <c r="U6" s="1"/>
      <c r="V6" s="1"/>
      <c r="W6" s="50"/>
    </row>
    <row r="7" spans="1:23" ht="173.25" x14ac:dyDescent="0.25">
      <c r="A7" s="57" t="s">
        <v>21</v>
      </c>
      <c r="B7" s="13" t="s">
        <v>22</v>
      </c>
      <c r="C7" s="77" t="s">
        <v>174</v>
      </c>
      <c r="D7" s="76" t="s">
        <v>182</v>
      </c>
      <c r="E7" s="2" t="s">
        <v>175</v>
      </c>
      <c r="F7" s="1"/>
      <c r="G7" s="50"/>
      <c r="H7" s="45" t="s">
        <v>23</v>
      </c>
      <c r="I7" s="1"/>
      <c r="J7" s="1"/>
      <c r="K7" s="50"/>
      <c r="L7" s="45" t="s">
        <v>23</v>
      </c>
      <c r="M7" s="1"/>
      <c r="N7" s="1"/>
      <c r="O7" s="50"/>
      <c r="P7" s="45" t="s">
        <v>23</v>
      </c>
      <c r="Q7" s="1"/>
      <c r="R7" s="1"/>
      <c r="S7" s="50"/>
      <c r="T7" s="45" t="s">
        <v>23</v>
      </c>
      <c r="U7" s="1"/>
      <c r="V7" s="1"/>
      <c r="W7" s="50"/>
    </row>
    <row r="8" spans="1:23" ht="75" x14ac:dyDescent="0.25">
      <c r="A8" s="57"/>
      <c r="B8" s="13" t="s">
        <v>178</v>
      </c>
      <c r="C8" s="78" t="s">
        <v>179</v>
      </c>
      <c r="D8" s="76" t="s">
        <v>180</v>
      </c>
      <c r="E8" s="2"/>
      <c r="F8" s="2" t="s">
        <v>181</v>
      </c>
      <c r="G8" s="50"/>
      <c r="H8" s="45"/>
      <c r="I8" s="1"/>
      <c r="J8" s="1"/>
      <c r="K8" s="50"/>
      <c r="L8" s="45"/>
      <c r="M8" s="1"/>
      <c r="N8" s="1"/>
      <c r="O8" s="50"/>
      <c r="P8" s="45"/>
      <c r="Q8" s="1"/>
      <c r="R8" s="1"/>
      <c r="S8" s="50"/>
      <c r="T8" s="45"/>
      <c r="U8" s="1"/>
      <c r="V8" s="1"/>
      <c r="W8" s="50"/>
    </row>
    <row r="9" spans="1:23" ht="30" x14ac:dyDescent="0.25">
      <c r="A9" s="57"/>
      <c r="B9" s="13" t="s">
        <v>185</v>
      </c>
      <c r="C9" s="78" t="s">
        <v>186</v>
      </c>
      <c r="D9" s="76" t="s">
        <v>210</v>
      </c>
      <c r="E9" s="2"/>
      <c r="F9" s="2"/>
      <c r="G9" s="50"/>
      <c r="H9" s="45"/>
      <c r="I9" s="1"/>
      <c r="J9" s="1"/>
      <c r="K9" s="50"/>
      <c r="L9" s="45"/>
      <c r="M9" s="1"/>
      <c r="N9" s="1"/>
      <c r="O9" s="50"/>
      <c r="P9" s="45"/>
      <c r="Q9" s="1"/>
      <c r="R9" s="1"/>
      <c r="S9" s="50"/>
      <c r="T9" s="45"/>
      <c r="U9" s="1"/>
      <c r="V9" s="1"/>
      <c r="W9" s="50"/>
    </row>
    <row r="10" spans="1:23" ht="75" x14ac:dyDescent="0.25">
      <c r="A10" s="57"/>
      <c r="B10" s="13" t="s">
        <v>187</v>
      </c>
      <c r="C10" s="78" t="s">
        <v>188</v>
      </c>
      <c r="D10" s="76" t="s">
        <v>204</v>
      </c>
      <c r="E10" s="2"/>
      <c r="F10" s="2" t="s">
        <v>205</v>
      </c>
      <c r="G10" s="50"/>
      <c r="H10" s="45"/>
      <c r="I10" s="1"/>
      <c r="J10" s="1"/>
      <c r="K10" s="50"/>
      <c r="L10" s="45"/>
      <c r="M10" s="1"/>
      <c r="N10" s="1"/>
      <c r="O10" s="50"/>
      <c r="P10" s="45"/>
      <c r="Q10" s="1"/>
      <c r="R10" s="1"/>
      <c r="S10" s="50"/>
      <c r="T10" s="45"/>
      <c r="U10" s="1"/>
      <c r="V10" s="1"/>
      <c r="W10" s="50"/>
    </row>
    <row r="11" spans="1:23" ht="60" x14ac:dyDescent="0.25">
      <c r="A11" s="57"/>
      <c r="B11" s="13" t="s">
        <v>189</v>
      </c>
      <c r="C11" s="78" t="s">
        <v>190</v>
      </c>
      <c r="D11" s="76" t="s">
        <v>198</v>
      </c>
      <c r="E11" s="2"/>
      <c r="F11" s="2" t="s">
        <v>206</v>
      </c>
      <c r="G11" s="50"/>
      <c r="H11" s="45"/>
      <c r="I11" s="1"/>
      <c r="J11" s="1"/>
      <c r="K11" s="50"/>
      <c r="L11" s="45"/>
      <c r="M11" s="1"/>
      <c r="N11" s="1"/>
      <c r="O11" s="50"/>
      <c r="P11" s="45"/>
      <c r="Q11" s="1"/>
      <c r="R11" s="1"/>
      <c r="S11" s="50"/>
      <c r="T11" s="45"/>
      <c r="U11" s="1"/>
      <c r="V11" s="1"/>
      <c r="W11" s="50"/>
    </row>
    <row r="12" spans="1:23" ht="30" x14ac:dyDescent="0.25">
      <c r="A12" s="57"/>
      <c r="B12" s="13" t="s">
        <v>191</v>
      </c>
      <c r="C12" s="78" t="s">
        <v>192</v>
      </c>
      <c r="D12" s="76" t="s">
        <v>212</v>
      </c>
      <c r="E12" s="2"/>
      <c r="F12" s="2"/>
      <c r="G12" s="50"/>
      <c r="H12" s="45"/>
      <c r="I12" s="1"/>
      <c r="J12" s="1"/>
      <c r="K12" s="50"/>
      <c r="L12" s="45"/>
      <c r="M12" s="1"/>
      <c r="N12" s="1"/>
      <c r="O12" s="50"/>
      <c r="P12" s="45"/>
      <c r="Q12" s="1"/>
      <c r="R12" s="1"/>
      <c r="S12" s="50"/>
      <c r="T12" s="45"/>
      <c r="U12" s="1"/>
      <c r="V12" s="1"/>
      <c r="W12" s="50"/>
    </row>
    <row r="13" spans="1:23" ht="75" x14ac:dyDescent="0.25">
      <c r="A13" s="57"/>
      <c r="B13" s="13" t="s">
        <v>193</v>
      </c>
      <c r="C13" s="77" t="s">
        <v>194</v>
      </c>
      <c r="D13" s="76" t="s">
        <v>211</v>
      </c>
      <c r="E13" s="2" t="s">
        <v>213</v>
      </c>
      <c r="F13" s="2" t="s">
        <v>207</v>
      </c>
      <c r="G13" s="50"/>
      <c r="H13" s="45"/>
      <c r="I13" s="1"/>
      <c r="J13" s="1"/>
      <c r="K13" s="50"/>
      <c r="L13" s="45"/>
      <c r="M13" s="1"/>
      <c r="N13" s="1"/>
      <c r="O13" s="50"/>
      <c r="P13" s="45"/>
      <c r="Q13" s="1"/>
      <c r="R13" s="1"/>
      <c r="S13" s="50"/>
      <c r="T13" s="45"/>
      <c r="U13" s="1"/>
      <c r="V13" s="1"/>
      <c r="W13" s="50"/>
    </row>
    <row r="14" spans="1:23" ht="75" x14ac:dyDescent="0.25">
      <c r="A14" s="57"/>
      <c r="B14" s="13" t="s">
        <v>195</v>
      </c>
      <c r="C14" s="78" t="s">
        <v>196</v>
      </c>
      <c r="D14" s="76" t="s">
        <v>197</v>
      </c>
      <c r="E14" s="2"/>
      <c r="F14" s="2" t="s">
        <v>208</v>
      </c>
      <c r="G14" s="50"/>
      <c r="H14" s="45"/>
      <c r="I14" s="1"/>
      <c r="J14" s="1"/>
      <c r="K14" s="50"/>
      <c r="L14" s="45"/>
      <c r="M14" s="1"/>
      <c r="N14" s="1"/>
      <c r="O14" s="50"/>
      <c r="P14" s="45"/>
      <c r="Q14" s="1"/>
      <c r="R14" s="1"/>
      <c r="S14" s="50"/>
      <c r="T14" s="45"/>
      <c r="U14" s="1"/>
      <c r="V14" s="1"/>
      <c r="W14" s="50"/>
    </row>
    <row r="15" spans="1:23" ht="45" x14ac:dyDescent="0.25">
      <c r="A15" s="57"/>
      <c r="B15" s="13" t="s">
        <v>199</v>
      </c>
      <c r="C15" s="78" t="s">
        <v>203</v>
      </c>
      <c r="D15" s="76" t="s">
        <v>209</v>
      </c>
      <c r="E15" s="2"/>
      <c r="F15" s="2"/>
      <c r="G15" s="50"/>
      <c r="H15" s="45"/>
      <c r="I15" s="1"/>
      <c r="J15" s="1"/>
      <c r="K15" s="50"/>
      <c r="L15" s="45"/>
      <c r="M15" s="1"/>
      <c r="N15" s="1"/>
      <c r="O15" s="50"/>
      <c r="P15" s="45"/>
      <c r="Q15" s="1"/>
      <c r="R15" s="1"/>
      <c r="S15" s="50"/>
      <c r="T15" s="45"/>
      <c r="U15" s="1"/>
      <c r="V15" s="1"/>
      <c r="W15" s="50"/>
    </row>
    <row r="16" spans="1:23" x14ac:dyDescent="0.25">
      <c r="A16" s="57"/>
      <c r="B16" s="13" t="s">
        <v>200</v>
      </c>
      <c r="C16" s="41" t="s">
        <v>201</v>
      </c>
      <c r="D16" s="76" t="s">
        <v>202</v>
      </c>
      <c r="E16" s="1"/>
      <c r="F16" s="1"/>
      <c r="G16" s="50"/>
      <c r="H16" s="45"/>
      <c r="I16" s="1"/>
      <c r="J16" s="1"/>
      <c r="K16" s="50"/>
      <c r="L16" s="45"/>
      <c r="M16" s="1"/>
      <c r="N16" s="1"/>
      <c r="O16" s="50"/>
      <c r="P16" s="45"/>
      <c r="Q16" s="1"/>
      <c r="R16" s="1"/>
      <c r="S16" s="50"/>
      <c r="T16" s="45"/>
      <c r="U16" s="1"/>
      <c r="V16" s="1"/>
      <c r="W16" s="50"/>
    </row>
    <row r="17" spans="1:23" ht="36.6" customHeight="1" x14ac:dyDescent="0.25">
      <c r="A17" s="93" t="s">
        <v>25</v>
      </c>
      <c r="B17" s="94"/>
      <c r="C17" s="94"/>
      <c r="D17" s="82"/>
      <c r="E17" s="56"/>
      <c r="F17" s="56"/>
      <c r="G17" s="49"/>
      <c r="H17" s="56"/>
      <c r="I17" s="56"/>
      <c r="J17" s="56"/>
      <c r="K17" s="49"/>
      <c r="L17" s="56"/>
      <c r="M17" s="56"/>
      <c r="N17" s="56"/>
      <c r="O17" s="49"/>
      <c r="P17" s="56"/>
      <c r="Q17" s="56"/>
      <c r="R17" s="56"/>
      <c r="S17" s="49"/>
      <c r="T17" s="56"/>
      <c r="U17" s="56"/>
      <c r="V17" s="56"/>
      <c r="W17" s="49"/>
    </row>
    <row r="18" spans="1:23" ht="75" x14ac:dyDescent="0.25">
      <c r="A18" s="57" t="s">
        <v>26</v>
      </c>
      <c r="B18" s="13" t="s">
        <v>27</v>
      </c>
      <c r="C18" s="40" t="s">
        <v>170</v>
      </c>
      <c r="D18" s="83" t="s">
        <v>182</v>
      </c>
      <c r="E18" s="79" t="s">
        <v>219</v>
      </c>
      <c r="F18" s="2" t="s">
        <v>220</v>
      </c>
      <c r="G18" s="50"/>
      <c r="H18" s="46"/>
      <c r="I18" s="16"/>
      <c r="J18" s="1"/>
      <c r="K18" s="50"/>
      <c r="L18" s="46"/>
      <c r="M18" s="16"/>
      <c r="N18" s="1"/>
      <c r="O18" s="50"/>
      <c r="P18" s="46"/>
      <c r="Q18" s="16"/>
      <c r="R18" s="1"/>
      <c r="S18" s="50"/>
      <c r="T18" s="46"/>
      <c r="U18" s="16"/>
      <c r="V18" s="1"/>
      <c r="W18" s="50"/>
    </row>
    <row r="19" spans="1:23" ht="30" x14ac:dyDescent="0.25">
      <c r="A19" s="57"/>
      <c r="B19" s="13" t="s">
        <v>214</v>
      </c>
      <c r="C19" s="41" t="s">
        <v>215</v>
      </c>
      <c r="D19" s="76" t="s">
        <v>216</v>
      </c>
      <c r="E19" s="1"/>
      <c r="F19" s="2" t="s">
        <v>218</v>
      </c>
      <c r="G19" s="50"/>
      <c r="H19" s="45"/>
      <c r="I19" s="1"/>
      <c r="J19" s="1"/>
      <c r="K19" s="50"/>
      <c r="L19" s="45"/>
      <c r="M19" s="1"/>
      <c r="N19" s="1"/>
      <c r="O19" s="50"/>
      <c r="P19" s="45"/>
      <c r="Q19" s="1"/>
      <c r="R19" s="1"/>
      <c r="S19" s="50"/>
      <c r="T19" s="45"/>
      <c r="U19" s="1"/>
      <c r="V19" s="1"/>
      <c r="W19" s="50"/>
    </row>
    <row r="20" spans="1:23" ht="32.450000000000003" customHeight="1" x14ac:dyDescent="0.25">
      <c r="A20" s="93" t="s">
        <v>28</v>
      </c>
      <c r="B20" s="94"/>
      <c r="C20" s="94"/>
      <c r="D20" s="82"/>
      <c r="E20" s="56"/>
      <c r="F20" s="56"/>
      <c r="G20" s="49"/>
      <c r="H20" s="56"/>
      <c r="I20" s="56"/>
      <c r="J20" s="56"/>
      <c r="K20" s="49"/>
      <c r="L20" s="56"/>
      <c r="M20" s="56"/>
      <c r="N20" s="56"/>
      <c r="O20" s="49"/>
      <c r="P20" s="56"/>
      <c r="Q20" s="56"/>
      <c r="R20" s="56"/>
      <c r="S20" s="49"/>
      <c r="T20" s="56"/>
      <c r="U20" s="56"/>
      <c r="V20" s="56"/>
      <c r="W20" s="49"/>
    </row>
    <row r="21" spans="1:23" ht="75" x14ac:dyDescent="0.25">
      <c r="A21" s="57" t="s">
        <v>29</v>
      </c>
      <c r="B21" s="12" t="s">
        <v>30</v>
      </c>
      <c r="C21" s="40" t="s">
        <v>217</v>
      </c>
      <c r="D21" s="75" t="s">
        <v>222</v>
      </c>
      <c r="E21" s="1"/>
      <c r="F21" s="2" t="s">
        <v>221</v>
      </c>
      <c r="G21" s="50"/>
      <c r="H21" s="44" t="s">
        <v>31</v>
      </c>
      <c r="I21" s="1"/>
      <c r="J21" s="1"/>
      <c r="K21" s="50"/>
      <c r="L21" s="44" t="s">
        <v>31</v>
      </c>
      <c r="M21" s="1"/>
      <c r="N21" s="1"/>
      <c r="O21" s="50"/>
      <c r="P21" s="44" t="s">
        <v>31</v>
      </c>
      <c r="Q21" s="1"/>
      <c r="R21" s="1"/>
      <c r="S21" s="50"/>
      <c r="T21" s="44" t="s">
        <v>31</v>
      </c>
      <c r="U21" s="1"/>
      <c r="V21" s="1"/>
      <c r="W21" s="50"/>
    </row>
    <row r="22" spans="1:23" ht="90" x14ac:dyDescent="0.25">
      <c r="A22" s="57" t="s">
        <v>32</v>
      </c>
      <c r="B22" s="12" t="s">
        <v>33</v>
      </c>
      <c r="C22" s="40" t="s">
        <v>223</v>
      </c>
      <c r="D22" s="75" t="s">
        <v>224</v>
      </c>
      <c r="E22" s="1"/>
      <c r="F22" s="2" t="s">
        <v>225</v>
      </c>
      <c r="G22" s="50"/>
      <c r="H22" s="44"/>
      <c r="I22" s="1"/>
      <c r="J22" s="1"/>
      <c r="K22" s="50"/>
      <c r="L22" s="44"/>
      <c r="M22" s="1"/>
      <c r="N22" s="1"/>
      <c r="O22" s="50"/>
      <c r="P22" s="44"/>
      <c r="Q22" s="1"/>
      <c r="R22" s="1"/>
      <c r="S22" s="50"/>
      <c r="T22" s="44"/>
      <c r="U22" s="1"/>
      <c r="V22" s="1"/>
      <c r="W22" s="50"/>
    </row>
    <row r="23" spans="1:23" ht="75" x14ac:dyDescent="0.25">
      <c r="A23" s="57" t="s">
        <v>34</v>
      </c>
      <c r="B23" s="12" t="s">
        <v>35</v>
      </c>
      <c r="C23" s="40" t="s">
        <v>226</v>
      </c>
      <c r="D23" s="75" t="s">
        <v>286</v>
      </c>
      <c r="E23" s="2" t="s">
        <v>285</v>
      </c>
      <c r="F23" s="2" t="s">
        <v>228</v>
      </c>
      <c r="G23" s="50"/>
      <c r="H23" s="44"/>
      <c r="I23" s="1"/>
      <c r="J23" s="1"/>
      <c r="K23" s="50"/>
      <c r="L23" s="44"/>
      <c r="M23" s="1"/>
      <c r="N23" s="1"/>
      <c r="O23" s="50"/>
      <c r="P23" s="44"/>
      <c r="Q23" s="1"/>
      <c r="R23" s="1"/>
      <c r="S23" s="50"/>
      <c r="T23" s="44"/>
      <c r="U23" s="1"/>
      <c r="V23" s="1"/>
      <c r="W23" s="50"/>
    </row>
    <row r="24" spans="1:23" ht="105" x14ac:dyDescent="0.25">
      <c r="A24" s="57" t="s">
        <v>36</v>
      </c>
      <c r="B24" s="12" t="s">
        <v>37</v>
      </c>
      <c r="C24" s="40" t="s">
        <v>169</v>
      </c>
      <c r="D24" s="75" t="s">
        <v>227</v>
      </c>
      <c r="E24" s="1"/>
      <c r="F24" s="2" t="s">
        <v>229</v>
      </c>
      <c r="G24" s="50"/>
      <c r="H24" s="44"/>
      <c r="I24" s="1"/>
      <c r="J24" s="1"/>
      <c r="K24" s="50"/>
      <c r="L24" s="44"/>
      <c r="M24" s="1"/>
      <c r="N24" s="1"/>
      <c r="O24" s="50"/>
      <c r="P24" s="44"/>
      <c r="Q24" s="1"/>
      <c r="R24" s="1"/>
      <c r="S24" s="50"/>
      <c r="T24" s="44"/>
      <c r="U24" s="1"/>
      <c r="V24" s="1"/>
      <c r="W24" s="50"/>
    </row>
    <row r="25" spans="1:23" x14ac:dyDescent="0.25">
      <c r="A25" s="97" t="s">
        <v>38</v>
      </c>
      <c r="B25" s="12" t="s">
        <v>39</v>
      </c>
      <c r="C25" s="40"/>
      <c r="D25" s="75"/>
      <c r="E25" s="1"/>
      <c r="F25" s="2"/>
      <c r="G25" s="50"/>
      <c r="H25" s="44"/>
      <c r="I25" s="1"/>
      <c r="J25" s="1"/>
      <c r="K25" s="50"/>
      <c r="L25" s="44"/>
      <c r="M25" s="1"/>
      <c r="N25" s="1"/>
      <c r="O25" s="50"/>
      <c r="P25" s="44"/>
      <c r="Q25" s="1"/>
      <c r="R25" s="1"/>
      <c r="S25" s="50"/>
      <c r="T25" s="44"/>
      <c r="U25" s="1"/>
      <c r="V25" s="1"/>
      <c r="W25" s="50"/>
    </row>
    <row r="26" spans="1:23" ht="49.9" customHeight="1" x14ac:dyDescent="0.25">
      <c r="A26" s="97"/>
      <c r="B26" s="72" t="s">
        <v>40</v>
      </c>
      <c r="C26" s="42" t="s">
        <v>230</v>
      </c>
      <c r="D26" s="86">
        <v>32</v>
      </c>
      <c r="E26" s="2" t="s">
        <v>281</v>
      </c>
      <c r="F26" s="2"/>
      <c r="G26" s="50"/>
      <c r="H26" s="44"/>
      <c r="I26" s="1"/>
      <c r="J26" s="1"/>
      <c r="K26" s="50"/>
      <c r="L26" s="44"/>
      <c r="M26" s="1"/>
      <c r="N26" s="1"/>
      <c r="O26" s="50"/>
      <c r="P26" s="44"/>
      <c r="Q26" s="1"/>
      <c r="R26" s="1"/>
      <c r="S26" s="50"/>
      <c r="T26" s="44"/>
      <c r="U26" s="1"/>
      <c r="V26" s="1"/>
      <c r="W26" s="50"/>
    </row>
    <row r="27" spans="1:23" ht="67.900000000000006" customHeight="1" x14ac:dyDescent="0.25">
      <c r="A27" s="100"/>
      <c r="B27" s="68" t="s">
        <v>41</v>
      </c>
      <c r="C27" s="70" t="s">
        <v>231</v>
      </c>
      <c r="D27" s="86">
        <v>51</v>
      </c>
      <c r="E27" s="1"/>
      <c r="F27" s="2"/>
      <c r="G27" s="50"/>
      <c r="H27" s="44"/>
      <c r="I27" s="1"/>
      <c r="J27" s="1"/>
      <c r="K27" s="50"/>
      <c r="L27" s="44"/>
      <c r="M27" s="1"/>
      <c r="N27" s="1"/>
      <c r="O27" s="50"/>
      <c r="P27" s="44"/>
      <c r="Q27" s="1"/>
      <c r="R27" s="1"/>
      <c r="S27" s="50"/>
      <c r="T27" s="44"/>
      <c r="U27" s="1"/>
      <c r="V27" s="1"/>
      <c r="W27" s="50"/>
    </row>
    <row r="28" spans="1:23" ht="30" x14ac:dyDescent="0.25">
      <c r="A28" s="100"/>
      <c r="B28" s="68" t="s">
        <v>42</v>
      </c>
      <c r="C28" s="70" t="s">
        <v>232</v>
      </c>
      <c r="D28" s="86">
        <v>19</v>
      </c>
      <c r="E28" s="1"/>
      <c r="F28" s="2"/>
      <c r="G28" s="50"/>
      <c r="H28" s="44"/>
      <c r="I28" s="1"/>
      <c r="J28" s="1"/>
      <c r="K28" s="50"/>
      <c r="L28" s="44"/>
      <c r="M28" s="1"/>
      <c r="N28" s="1"/>
      <c r="O28" s="50"/>
      <c r="P28" s="44"/>
      <c r="Q28" s="1"/>
      <c r="R28" s="1"/>
      <c r="S28" s="50"/>
      <c r="T28" s="44"/>
      <c r="U28" s="1"/>
      <c r="V28" s="1"/>
      <c r="W28" s="50"/>
    </row>
    <row r="29" spans="1:23" ht="60" x14ac:dyDescent="0.25">
      <c r="A29" s="100"/>
      <c r="B29" s="68" t="s">
        <v>43</v>
      </c>
      <c r="C29" s="70" t="s">
        <v>233</v>
      </c>
      <c r="D29" s="86">
        <v>75</v>
      </c>
      <c r="E29" s="1"/>
      <c r="F29" s="2"/>
      <c r="G29" s="50"/>
      <c r="H29" s="44"/>
      <c r="I29" s="1"/>
      <c r="J29" s="1"/>
      <c r="K29" s="50"/>
      <c r="L29" s="44"/>
      <c r="M29" s="1"/>
      <c r="N29" s="1"/>
      <c r="O29" s="50"/>
      <c r="P29" s="44"/>
      <c r="Q29" s="1"/>
      <c r="R29" s="1"/>
      <c r="S29" s="50"/>
      <c r="T29" s="44"/>
      <c r="U29" s="1"/>
      <c r="V29" s="1"/>
      <c r="W29" s="50"/>
    </row>
    <row r="30" spans="1:23" x14ac:dyDescent="0.25">
      <c r="A30" s="97"/>
      <c r="B30" s="14" t="s">
        <v>44</v>
      </c>
      <c r="C30" s="42" t="s">
        <v>234</v>
      </c>
      <c r="D30" s="86">
        <v>0</v>
      </c>
      <c r="E30" s="1"/>
      <c r="F30" s="2"/>
      <c r="G30" s="50"/>
      <c r="H30" s="44"/>
      <c r="I30" s="1"/>
      <c r="J30" s="1"/>
      <c r="K30" s="50"/>
      <c r="L30" s="44"/>
      <c r="M30" s="1"/>
      <c r="N30" s="1"/>
      <c r="O30" s="50"/>
      <c r="P30" s="44"/>
      <c r="Q30" s="1"/>
      <c r="R30" s="1"/>
      <c r="S30" s="50"/>
      <c r="T30" s="44"/>
      <c r="U30" s="1"/>
      <c r="V30" s="1"/>
      <c r="W30" s="50"/>
    </row>
    <row r="31" spans="1:23" x14ac:dyDescent="0.25">
      <c r="A31" s="97"/>
      <c r="B31" s="14" t="s">
        <v>45</v>
      </c>
      <c r="C31" s="42" t="s">
        <v>235</v>
      </c>
      <c r="D31" s="86">
        <v>0</v>
      </c>
      <c r="E31" s="1"/>
      <c r="F31" s="1"/>
      <c r="G31" s="50"/>
      <c r="H31" s="44"/>
      <c r="I31" s="1"/>
      <c r="J31" s="1"/>
      <c r="K31" s="50"/>
      <c r="L31" s="44"/>
      <c r="M31" s="1"/>
      <c r="N31" s="1"/>
      <c r="O31" s="50"/>
      <c r="P31" s="44"/>
      <c r="Q31" s="1"/>
      <c r="R31" s="1"/>
      <c r="S31" s="50"/>
      <c r="T31" s="44"/>
      <c r="U31" s="1"/>
      <c r="V31" s="1"/>
      <c r="W31" s="50"/>
    </row>
    <row r="32" spans="1:23" x14ac:dyDescent="0.25">
      <c r="A32" s="57"/>
      <c r="B32" s="13" t="s">
        <v>24</v>
      </c>
      <c r="C32" s="41"/>
      <c r="D32" s="76"/>
      <c r="E32" s="1"/>
      <c r="F32" s="1"/>
      <c r="G32" s="50"/>
      <c r="H32" s="45"/>
      <c r="I32" s="1"/>
      <c r="J32" s="1"/>
      <c r="K32" s="50"/>
      <c r="L32" s="45"/>
      <c r="M32" s="1"/>
      <c r="N32" s="1"/>
      <c r="O32" s="50"/>
      <c r="P32" s="45"/>
      <c r="Q32" s="1"/>
      <c r="R32" s="1"/>
      <c r="S32" s="50"/>
      <c r="T32" s="45"/>
      <c r="U32" s="1"/>
      <c r="V32" s="1"/>
      <c r="W32" s="50"/>
    </row>
    <row r="33" spans="1:23" ht="33.6" customHeight="1" x14ac:dyDescent="0.25">
      <c r="A33" s="93" t="s">
        <v>46</v>
      </c>
      <c r="B33" s="94"/>
      <c r="C33" s="94"/>
      <c r="D33" s="82"/>
      <c r="E33" s="56"/>
      <c r="F33" s="56"/>
      <c r="G33" s="49"/>
      <c r="H33" s="56"/>
      <c r="I33" s="56"/>
      <c r="J33" s="56"/>
      <c r="K33" s="49"/>
      <c r="L33" s="56"/>
      <c r="M33" s="56"/>
      <c r="N33" s="56"/>
      <c r="O33" s="49"/>
      <c r="P33" s="56"/>
      <c r="Q33" s="56"/>
      <c r="R33" s="56"/>
      <c r="S33" s="49"/>
      <c r="T33" s="56"/>
      <c r="U33" s="56"/>
      <c r="V33" s="56"/>
      <c r="W33" s="49"/>
    </row>
    <row r="34" spans="1:23" ht="45" x14ac:dyDescent="0.25">
      <c r="A34" s="99" t="s">
        <v>47</v>
      </c>
      <c r="B34" s="12" t="s">
        <v>48</v>
      </c>
      <c r="C34" s="40" t="s">
        <v>223</v>
      </c>
      <c r="D34" s="75" t="s">
        <v>236</v>
      </c>
      <c r="E34" s="1"/>
      <c r="F34" s="2"/>
      <c r="G34" s="50"/>
      <c r="H34" s="44"/>
      <c r="I34" s="1"/>
      <c r="J34" s="1"/>
      <c r="K34" s="50"/>
      <c r="L34" s="44"/>
      <c r="M34" s="1"/>
      <c r="N34" s="1"/>
      <c r="O34" s="50"/>
      <c r="P34" s="44"/>
      <c r="Q34" s="1"/>
      <c r="R34" s="1"/>
      <c r="S34" s="50"/>
      <c r="T34" s="44"/>
      <c r="U34" s="1"/>
      <c r="V34" s="1"/>
      <c r="W34" s="50"/>
    </row>
    <row r="35" spans="1:23" x14ac:dyDescent="0.25">
      <c r="A35" s="99"/>
      <c r="B35" s="14" t="s">
        <v>49</v>
      </c>
      <c r="C35" s="42" t="s">
        <v>237</v>
      </c>
      <c r="D35" s="75" t="s">
        <v>238</v>
      </c>
      <c r="E35" s="1"/>
      <c r="F35" s="2"/>
      <c r="G35" s="50"/>
      <c r="H35" s="47"/>
      <c r="I35" s="1"/>
      <c r="J35" s="1"/>
      <c r="K35" s="50"/>
      <c r="L35" s="47"/>
      <c r="M35" s="1"/>
      <c r="N35" s="1"/>
      <c r="O35" s="50"/>
      <c r="P35" s="47"/>
      <c r="Q35" s="1"/>
      <c r="R35" s="1"/>
      <c r="S35" s="50"/>
      <c r="T35" s="47"/>
      <c r="U35" s="1"/>
      <c r="V35" s="1"/>
      <c r="W35" s="50"/>
    </row>
    <row r="36" spans="1:23" ht="75" x14ac:dyDescent="0.25">
      <c r="A36" s="57" t="s">
        <v>50</v>
      </c>
      <c r="B36" s="13" t="s">
        <v>51</v>
      </c>
      <c r="C36" s="40" t="s">
        <v>223</v>
      </c>
      <c r="D36" s="75" t="s">
        <v>236</v>
      </c>
      <c r="E36" s="1"/>
      <c r="F36" s="2" t="s">
        <v>239</v>
      </c>
      <c r="G36" s="50"/>
      <c r="H36" s="47"/>
      <c r="I36" s="1"/>
      <c r="J36" s="1"/>
      <c r="K36" s="50"/>
      <c r="L36" s="47"/>
      <c r="M36" s="1"/>
      <c r="N36" s="1"/>
      <c r="O36" s="50"/>
      <c r="P36" s="47"/>
      <c r="Q36" s="1"/>
      <c r="R36" s="1"/>
      <c r="S36" s="50"/>
      <c r="T36" s="47"/>
      <c r="U36" s="1"/>
      <c r="V36" s="1"/>
      <c r="W36" s="50"/>
    </row>
    <row r="37" spans="1:23" s="63" customFormat="1" ht="45" x14ac:dyDescent="0.25">
      <c r="A37" s="101" t="s">
        <v>52</v>
      </c>
      <c r="B37" s="58" t="s">
        <v>53</v>
      </c>
      <c r="C37" s="40" t="s">
        <v>223</v>
      </c>
      <c r="D37" s="84" t="s">
        <v>236</v>
      </c>
      <c r="E37" s="60"/>
      <c r="F37" s="2" t="s">
        <v>241</v>
      </c>
      <c r="G37" s="61"/>
      <c r="H37" s="62"/>
      <c r="I37" s="60"/>
      <c r="J37" s="60"/>
      <c r="K37" s="61"/>
      <c r="L37" s="62"/>
      <c r="M37" s="60"/>
      <c r="N37" s="60"/>
      <c r="O37" s="61"/>
      <c r="P37" s="62"/>
      <c r="Q37" s="60"/>
      <c r="R37" s="60"/>
      <c r="S37" s="61"/>
      <c r="T37" s="62"/>
      <c r="U37" s="60"/>
      <c r="V37" s="60"/>
      <c r="W37" s="61"/>
    </row>
    <row r="38" spans="1:23" ht="75" x14ac:dyDescent="0.25">
      <c r="A38" s="102"/>
      <c r="B38" s="59" t="s">
        <v>54</v>
      </c>
      <c r="C38" s="40" t="s">
        <v>223</v>
      </c>
      <c r="D38" s="85" t="s">
        <v>236</v>
      </c>
      <c r="E38" s="64"/>
      <c r="F38" s="2" t="s">
        <v>240</v>
      </c>
      <c r="G38" s="65"/>
      <c r="H38" s="66"/>
      <c r="I38" s="64"/>
      <c r="J38" s="64"/>
      <c r="K38" s="65"/>
      <c r="L38" s="66"/>
      <c r="M38" s="64"/>
      <c r="N38" s="64"/>
      <c r="O38" s="65"/>
      <c r="P38" s="66"/>
      <c r="Q38" s="64"/>
      <c r="R38" s="64"/>
      <c r="S38" s="65"/>
      <c r="T38" s="66"/>
      <c r="U38" s="64"/>
      <c r="V38" s="64"/>
      <c r="W38" s="65"/>
    </row>
    <row r="39" spans="1:23" ht="74.25" customHeight="1" x14ac:dyDescent="0.25">
      <c r="A39" s="69" t="s">
        <v>55</v>
      </c>
      <c r="B39" s="67" t="s">
        <v>56</v>
      </c>
      <c r="D39" s="75" t="s">
        <v>242</v>
      </c>
      <c r="E39" s="1"/>
      <c r="F39" s="2"/>
      <c r="G39" s="50"/>
      <c r="H39" s="47"/>
      <c r="I39" s="1"/>
      <c r="J39" s="1"/>
      <c r="K39" s="50"/>
      <c r="L39" s="47"/>
      <c r="M39" s="1"/>
      <c r="N39" s="1"/>
      <c r="O39" s="50"/>
      <c r="P39" s="47"/>
      <c r="Q39" s="1"/>
      <c r="R39" s="1"/>
      <c r="S39" s="50"/>
      <c r="T39" s="47"/>
      <c r="U39" s="1"/>
      <c r="V39" s="1"/>
      <c r="W39" s="50"/>
    </row>
    <row r="40" spans="1:23" x14ac:dyDescent="0.25">
      <c r="A40" s="69"/>
      <c r="B40" s="68" t="s">
        <v>57</v>
      </c>
      <c r="C40" s="70" t="s">
        <v>243</v>
      </c>
      <c r="D40" s="86">
        <v>18</v>
      </c>
      <c r="E40" s="1"/>
      <c r="F40" s="2"/>
      <c r="G40" s="50"/>
      <c r="H40" s="47"/>
      <c r="I40" s="1"/>
      <c r="J40" s="1"/>
      <c r="K40" s="50"/>
      <c r="L40" s="47"/>
      <c r="M40" s="1"/>
      <c r="N40" s="1"/>
      <c r="O40" s="50"/>
      <c r="P40" s="47"/>
      <c r="Q40" s="1"/>
      <c r="R40" s="1"/>
      <c r="S40" s="50"/>
      <c r="T40" s="47"/>
      <c r="U40" s="1"/>
      <c r="V40" s="1"/>
      <c r="W40" s="50"/>
    </row>
    <row r="41" spans="1:23" ht="45" x14ac:dyDescent="0.25">
      <c r="A41" s="69"/>
      <c r="B41" s="68" t="s">
        <v>58</v>
      </c>
      <c r="C41" s="70"/>
      <c r="D41" s="86" t="s">
        <v>277</v>
      </c>
      <c r="E41" s="1"/>
      <c r="F41" s="2"/>
      <c r="G41" s="50"/>
      <c r="H41" s="47"/>
      <c r="I41" s="1"/>
      <c r="J41" s="1"/>
      <c r="K41" s="50"/>
      <c r="L41" s="47"/>
      <c r="M41" s="1"/>
      <c r="N41" s="1"/>
      <c r="O41" s="50"/>
      <c r="P41" s="47"/>
      <c r="Q41" s="1"/>
      <c r="R41" s="1"/>
      <c r="S41" s="50"/>
      <c r="T41" s="47"/>
      <c r="U41" s="1"/>
      <c r="V41" s="1"/>
      <c r="W41" s="50"/>
    </row>
    <row r="42" spans="1:23" ht="90" x14ac:dyDescent="0.25">
      <c r="A42" s="57" t="s">
        <v>59</v>
      </c>
      <c r="B42" s="71" t="s">
        <v>60</v>
      </c>
      <c r="C42" s="40"/>
      <c r="D42" s="75" t="s">
        <v>242</v>
      </c>
      <c r="E42" s="1"/>
      <c r="F42" s="2"/>
      <c r="G42" s="50"/>
      <c r="H42" s="47"/>
      <c r="I42" s="1"/>
      <c r="J42" s="1"/>
      <c r="K42" s="50"/>
      <c r="L42" s="47"/>
      <c r="M42" s="1"/>
      <c r="N42" s="1"/>
      <c r="O42" s="50"/>
      <c r="P42" s="47"/>
      <c r="Q42" s="1"/>
      <c r="R42" s="1"/>
      <c r="S42" s="50"/>
      <c r="T42" s="47"/>
      <c r="U42" s="1"/>
      <c r="V42" s="1"/>
      <c r="W42" s="50"/>
    </row>
    <row r="43" spans="1:23" ht="45" x14ac:dyDescent="0.25">
      <c r="A43" s="101" t="s">
        <v>61</v>
      </c>
      <c r="B43" s="55" t="s">
        <v>62</v>
      </c>
      <c r="C43" s="40" t="s">
        <v>168</v>
      </c>
      <c r="D43" s="86" t="s">
        <v>236</v>
      </c>
      <c r="E43" s="1"/>
      <c r="F43" s="2" t="s">
        <v>241</v>
      </c>
      <c r="G43" s="50"/>
      <c r="H43" s="47"/>
      <c r="I43" s="1"/>
      <c r="J43" s="1"/>
      <c r="K43" s="50"/>
      <c r="L43" s="47"/>
      <c r="M43" s="1"/>
      <c r="N43" s="1"/>
      <c r="O43" s="50"/>
      <c r="P43" s="47"/>
      <c r="Q43" s="1"/>
      <c r="R43" s="1"/>
      <c r="S43" s="50"/>
      <c r="T43" s="47"/>
      <c r="U43" s="1"/>
      <c r="V43" s="1"/>
      <c r="W43" s="50"/>
    </row>
    <row r="44" spans="1:23" ht="45" x14ac:dyDescent="0.25">
      <c r="A44" s="102"/>
      <c r="B44" s="14" t="s">
        <v>63</v>
      </c>
      <c r="C44" s="42"/>
      <c r="D44" s="75" t="s">
        <v>279</v>
      </c>
      <c r="E44" s="1"/>
      <c r="F44" s="2" t="s">
        <v>278</v>
      </c>
      <c r="G44" s="50"/>
      <c r="H44" s="47"/>
      <c r="I44" s="1"/>
      <c r="J44" s="1"/>
      <c r="K44" s="50"/>
      <c r="L44" s="47"/>
      <c r="M44" s="1"/>
      <c r="N44" s="1"/>
      <c r="O44" s="50"/>
      <c r="P44" s="47"/>
      <c r="Q44" s="1"/>
      <c r="R44" s="1"/>
      <c r="S44" s="50"/>
      <c r="T44" s="47"/>
      <c r="U44" s="1"/>
      <c r="V44" s="1"/>
      <c r="W44" s="50"/>
    </row>
    <row r="45" spans="1:23" ht="29.45" customHeight="1" x14ac:dyDescent="0.25">
      <c r="A45" s="102"/>
      <c r="B45" s="14" t="s">
        <v>64</v>
      </c>
      <c r="C45" s="42"/>
      <c r="D45" s="86" t="s">
        <v>244</v>
      </c>
      <c r="E45" s="1"/>
      <c r="F45" s="1"/>
      <c r="G45" s="50"/>
      <c r="H45" s="47"/>
      <c r="I45" s="1"/>
      <c r="J45" s="1"/>
      <c r="K45" s="50"/>
      <c r="L45" s="47"/>
      <c r="M45" s="1"/>
      <c r="N45" s="1"/>
      <c r="O45" s="50"/>
      <c r="P45" s="47"/>
      <c r="Q45" s="1"/>
      <c r="R45" s="1"/>
      <c r="S45" s="50"/>
      <c r="T45" s="47"/>
      <c r="U45" s="1"/>
      <c r="V45" s="1"/>
      <c r="W45" s="50"/>
    </row>
    <row r="46" spans="1:23" ht="29.45" customHeight="1" x14ac:dyDescent="0.25">
      <c r="A46" s="102"/>
      <c r="B46" s="12" t="s">
        <v>65</v>
      </c>
      <c r="C46" s="42"/>
      <c r="D46" s="75"/>
      <c r="E46" s="1"/>
      <c r="F46" s="1"/>
      <c r="G46" s="50"/>
      <c r="H46" s="47"/>
      <c r="I46" s="1"/>
      <c r="J46" s="1"/>
      <c r="K46" s="50"/>
      <c r="L46" s="47"/>
      <c r="M46" s="1"/>
      <c r="N46" s="1"/>
      <c r="O46" s="50"/>
      <c r="P46" s="47"/>
      <c r="Q46" s="1"/>
      <c r="R46" s="1"/>
      <c r="S46" s="50"/>
      <c r="T46" s="47"/>
      <c r="U46" s="1"/>
      <c r="V46" s="1"/>
      <c r="W46" s="50"/>
    </row>
    <row r="47" spans="1:23" ht="60" x14ac:dyDescent="0.25">
      <c r="A47" s="103"/>
      <c r="B47" s="12" t="s">
        <v>171</v>
      </c>
      <c r="C47" s="40" t="s">
        <v>172</v>
      </c>
      <c r="D47" s="86" t="s">
        <v>276</v>
      </c>
      <c r="E47" s="1"/>
      <c r="F47" s="1"/>
      <c r="G47" s="50"/>
      <c r="H47" s="45"/>
      <c r="I47" s="1"/>
      <c r="J47" s="1"/>
      <c r="K47" s="50"/>
      <c r="L47" s="45"/>
      <c r="M47" s="1"/>
      <c r="N47" s="1"/>
      <c r="O47" s="50"/>
      <c r="P47" s="45"/>
      <c r="Q47" s="1"/>
      <c r="R47" s="1"/>
      <c r="S47" s="50"/>
      <c r="T47" s="45"/>
      <c r="U47" s="1"/>
      <c r="V47" s="1"/>
      <c r="W47" s="50"/>
    </row>
    <row r="48" spans="1:23" ht="40.9" customHeight="1" x14ac:dyDescent="0.25">
      <c r="A48" s="93" t="s">
        <v>66</v>
      </c>
      <c r="B48" s="94"/>
      <c r="C48" s="94"/>
      <c r="D48" s="82"/>
      <c r="E48" s="56"/>
      <c r="F48" s="56"/>
      <c r="G48" s="49"/>
      <c r="H48" s="56"/>
      <c r="I48" s="56"/>
      <c r="J48" s="56"/>
      <c r="K48" s="49"/>
      <c r="L48" s="56"/>
      <c r="M48" s="56"/>
      <c r="N48" s="56"/>
      <c r="O48" s="49"/>
      <c r="P48" s="56"/>
      <c r="Q48" s="56"/>
      <c r="R48" s="56"/>
      <c r="S48" s="49"/>
      <c r="T48" s="56"/>
      <c r="U48" s="56"/>
      <c r="V48" s="56"/>
      <c r="W48" s="49"/>
    </row>
    <row r="49" spans="1:23" ht="75" x14ac:dyDescent="0.25">
      <c r="A49" s="57" t="s">
        <v>67</v>
      </c>
      <c r="B49" s="12" t="s">
        <v>68</v>
      </c>
      <c r="C49" s="40" t="s">
        <v>168</v>
      </c>
      <c r="D49" s="75" t="s">
        <v>269</v>
      </c>
      <c r="E49" s="1"/>
      <c r="F49" s="2" t="s">
        <v>241</v>
      </c>
      <c r="G49" s="50"/>
      <c r="H49" s="47"/>
      <c r="I49" s="1"/>
      <c r="J49" s="1"/>
      <c r="K49" s="50"/>
      <c r="L49" s="47"/>
      <c r="M49" s="1"/>
      <c r="N49" s="1"/>
      <c r="O49" s="50"/>
      <c r="P49" s="47"/>
      <c r="Q49" s="1"/>
      <c r="R49" s="1"/>
      <c r="S49" s="50"/>
      <c r="T49" s="47"/>
      <c r="U49" s="1"/>
      <c r="V49" s="1"/>
      <c r="W49" s="50"/>
    </row>
    <row r="50" spans="1:23" ht="45" x14ac:dyDescent="0.25">
      <c r="A50" s="97" t="s">
        <v>69</v>
      </c>
      <c r="B50" s="12" t="s">
        <v>70</v>
      </c>
      <c r="C50" s="40" t="s">
        <v>168</v>
      </c>
      <c r="D50" s="75" t="s">
        <v>236</v>
      </c>
      <c r="E50" s="1"/>
      <c r="F50" s="1"/>
      <c r="G50" s="50"/>
      <c r="H50" s="47"/>
      <c r="I50" s="1"/>
      <c r="J50" s="1"/>
      <c r="K50" s="50"/>
      <c r="L50" s="47"/>
      <c r="M50" s="1"/>
      <c r="N50" s="1"/>
      <c r="O50" s="50"/>
      <c r="P50" s="47"/>
      <c r="Q50" s="1"/>
      <c r="R50" s="1"/>
      <c r="S50" s="50"/>
      <c r="T50" s="47"/>
      <c r="U50" s="1"/>
      <c r="V50" s="1"/>
      <c r="W50" s="50"/>
    </row>
    <row r="51" spans="1:23" ht="68.25" customHeight="1" x14ac:dyDescent="0.25">
      <c r="A51" s="97"/>
      <c r="B51" s="13" t="s">
        <v>71</v>
      </c>
      <c r="C51" s="40" t="s">
        <v>270</v>
      </c>
      <c r="D51" s="75" t="s">
        <v>282</v>
      </c>
      <c r="E51" s="1"/>
      <c r="F51" s="1"/>
      <c r="G51" s="50"/>
      <c r="H51" s="47"/>
      <c r="I51" s="1"/>
      <c r="J51" s="1"/>
      <c r="K51" s="50"/>
      <c r="L51" s="47"/>
      <c r="M51" s="1"/>
      <c r="N51" s="1"/>
      <c r="O51" s="50"/>
      <c r="P51" s="47"/>
      <c r="Q51" s="1"/>
      <c r="R51" s="1"/>
      <c r="S51" s="50"/>
      <c r="T51" s="47"/>
      <c r="U51" s="1"/>
      <c r="V51" s="1"/>
      <c r="W51" s="50"/>
    </row>
    <row r="52" spans="1:23" ht="72" customHeight="1" x14ac:dyDescent="0.25">
      <c r="A52" s="57" t="s">
        <v>72</v>
      </c>
      <c r="B52" s="13" t="s">
        <v>73</v>
      </c>
      <c r="C52" s="40"/>
      <c r="D52" s="75" t="s">
        <v>271</v>
      </c>
      <c r="E52" s="1"/>
      <c r="F52" s="2" t="s">
        <v>241</v>
      </c>
      <c r="G52" s="50"/>
      <c r="H52" s="47"/>
      <c r="I52" s="1"/>
      <c r="J52" s="1"/>
      <c r="K52" s="50"/>
      <c r="L52" s="47"/>
      <c r="M52" s="1"/>
      <c r="N52" s="1"/>
      <c r="O52" s="50"/>
      <c r="P52" s="47"/>
      <c r="Q52" s="1"/>
      <c r="R52" s="1"/>
      <c r="S52" s="50"/>
      <c r="T52" s="47"/>
      <c r="U52" s="1"/>
      <c r="V52" s="1"/>
      <c r="W52" s="50"/>
    </row>
    <row r="53" spans="1:23" ht="29.25" customHeight="1" x14ac:dyDescent="0.25">
      <c r="A53" s="97" t="s">
        <v>74</v>
      </c>
      <c r="B53" s="13" t="s">
        <v>75</v>
      </c>
      <c r="C53" s="77" t="s">
        <v>272</v>
      </c>
      <c r="D53" s="75" t="s">
        <v>273</v>
      </c>
      <c r="E53" s="1"/>
      <c r="F53" s="1"/>
      <c r="G53" s="50"/>
      <c r="H53" s="47"/>
      <c r="I53" s="1"/>
      <c r="J53" s="1"/>
      <c r="K53" s="50"/>
      <c r="L53" s="47"/>
      <c r="M53" s="1"/>
      <c r="N53" s="1"/>
      <c r="O53" s="50"/>
      <c r="P53" s="47"/>
      <c r="Q53" s="1"/>
      <c r="R53" s="1"/>
      <c r="S53" s="50"/>
      <c r="T53" s="47"/>
      <c r="U53" s="1"/>
      <c r="V53" s="1"/>
      <c r="W53" s="50"/>
    </row>
    <row r="54" spans="1:23" ht="30" customHeight="1" x14ac:dyDescent="0.25">
      <c r="A54" s="97"/>
      <c r="B54" s="14" t="s">
        <v>76</v>
      </c>
      <c r="C54" s="40"/>
      <c r="D54" s="75" t="s">
        <v>274</v>
      </c>
      <c r="E54" s="1"/>
      <c r="F54" s="1"/>
      <c r="G54" s="50"/>
      <c r="H54" s="47"/>
      <c r="I54" s="1"/>
      <c r="J54" s="1"/>
      <c r="K54" s="50"/>
      <c r="L54" s="47"/>
      <c r="M54" s="1"/>
      <c r="N54" s="1"/>
      <c r="O54" s="50"/>
      <c r="P54" s="47"/>
      <c r="Q54" s="1"/>
      <c r="R54" s="1"/>
      <c r="S54" s="50"/>
      <c r="T54" s="47"/>
      <c r="U54" s="1"/>
      <c r="V54" s="1"/>
      <c r="W54" s="50"/>
    </row>
    <row r="55" spans="1:23" ht="45" x14ac:dyDescent="0.25">
      <c r="A55" s="57" t="s">
        <v>77</v>
      </c>
      <c r="B55" s="12" t="s">
        <v>78</v>
      </c>
      <c r="C55" s="40"/>
      <c r="D55" s="75" t="s">
        <v>275</v>
      </c>
      <c r="E55" s="1"/>
      <c r="F55" s="2" t="s">
        <v>241</v>
      </c>
      <c r="G55" s="50"/>
      <c r="H55" s="47"/>
      <c r="I55" s="1"/>
      <c r="J55" s="1"/>
      <c r="K55" s="50"/>
      <c r="L55" s="47"/>
      <c r="M55" s="1"/>
      <c r="N55" s="1"/>
      <c r="O55" s="50"/>
      <c r="P55" s="47"/>
      <c r="Q55" s="1"/>
      <c r="R55" s="1"/>
      <c r="S55" s="50"/>
      <c r="T55" s="47"/>
      <c r="U55" s="1"/>
      <c r="V55" s="1"/>
      <c r="W55" s="50"/>
    </row>
    <row r="56" spans="1:23" x14ac:dyDescent="0.25">
      <c r="A56" s="57"/>
      <c r="B56" s="13" t="s">
        <v>24</v>
      </c>
      <c r="C56" s="41"/>
      <c r="D56" s="76"/>
      <c r="E56" s="1"/>
      <c r="F56" s="1"/>
      <c r="G56" s="50"/>
      <c r="H56" s="45"/>
      <c r="I56" s="1"/>
      <c r="J56" s="1"/>
      <c r="K56" s="50"/>
      <c r="L56" s="45"/>
      <c r="M56" s="1"/>
      <c r="N56" s="1"/>
      <c r="O56" s="50"/>
      <c r="P56" s="45"/>
      <c r="Q56" s="1"/>
      <c r="R56" s="1"/>
      <c r="S56" s="50"/>
      <c r="T56" s="45"/>
      <c r="U56" s="1"/>
      <c r="V56" s="1"/>
      <c r="W56" s="50"/>
    </row>
    <row r="57" spans="1:23" ht="33" customHeight="1" x14ac:dyDescent="0.25">
      <c r="A57" s="93" t="s">
        <v>79</v>
      </c>
      <c r="B57" s="94"/>
      <c r="C57" s="94"/>
      <c r="D57" s="82"/>
      <c r="E57" s="56"/>
      <c r="F57" s="56"/>
      <c r="G57" s="49"/>
      <c r="H57" s="56"/>
      <c r="I57" s="56"/>
      <c r="J57" s="56"/>
      <c r="K57" s="49"/>
      <c r="L57" s="56"/>
      <c r="M57" s="56"/>
      <c r="N57" s="56"/>
      <c r="O57" s="49"/>
      <c r="P57" s="56"/>
      <c r="Q57" s="56"/>
      <c r="R57" s="56"/>
      <c r="S57" s="49"/>
      <c r="T57" s="56"/>
      <c r="U57" s="56"/>
      <c r="V57" s="56"/>
      <c r="W57" s="49"/>
    </row>
    <row r="58" spans="1:23" ht="30" x14ac:dyDescent="0.25">
      <c r="A58" s="57" t="s">
        <v>80</v>
      </c>
      <c r="B58" s="12" t="s">
        <v>81</v>
      </c>
      <c r="C58" s="40" t="s">
        <v>173</v>
      </c>
      <c r="D58" s="75" t="s">
        <v>261</v>
      </c>
      <c r="E58" s="1"/>
      <c r="F58" s="2" t="s">
        <v>246</v>
      </c>
      <c r="G58" s="50"/>
      <c r="H58" s="44" t="s">
        <v>82</v>
      </c>
      <c r="I58" s="1"/>
      <c r="J58" s="1"/>
      <c r="K58" s="50"/>
      <c r="L58" s="44" t="s">
        <v>82</v>
      </c>
      <c r="M58" s="1"/>
      <c r="N58" s="1"/>
      <c r="O58" s="50"/>
      <c r="P58" s="44" t="s">
        <v>82</v>
      </c>
      <c r="Q58" s="1"/>
      <c r="R58" s="1"/>
      <c r="S58" s="50"/>
      <c r="T58" s="44" t="s">
        <v>82</v>
      </c>
      <c r="U58" s="1"/>
      <c r="V58" s="1"/>
      <c r="W58" s="50"/>
    </row>
    <row r="59" spans="1:23" ht="30" x14ac:dyDescent="0.25">
      <c r="A59" s="97" t="s">
        <v>83</v>
      </c>
      <c r="B59" s="12" t="s">
        <v>84</v>
      </c>
      <c r="C59" s="40"/>
      <c r="D59" s="75"/>
      <c r="E59" s="1"/>
      <c r="F59" s="1"/>
      <c r="G59" s="50"/>
      <c r="H59" s="44"/>
      <c r="I59" s="1"/>
      <c r="J59" s="1"/>
      <c r="K59" s="50"/>
      <c r="L59" s="44"/>
      <c r="M59" s="1"/>
      <c r="N59" s="1"/>
      <c r="O59" s="50"/>
      <c r="P59" s="44"/>
      <c r="Q59" s="1"/>
      <c r="R59" s="1"/>
      <c r="S59" s="50"/>
      <c r="T59" s="44"/>
      <c r="U59" s="1"/>
      <c r="V59" s="1"/>
      <c r="W59" s="50"/>
    </row>
    <row r="60" spans="1:23" x14ac:dyDescent="0.25">
      <c r="A60" s="97"/>
      <c r="B60" s="14" t="s">
        <v>85</v>
      </c>
      <c r="C60" s="40"/>
      <c r="D60" s="75" t="s">
        <v>86</v>
      </c>
      <c r="E60" s="1"/>
      <c r="F60" s="1"/>
      <c r="G60" s="50"/>
      <c r="H60" s="44" t="s">
        <v>86</v>
      </c>
      <c r="I60" s="1"/>
      <c r="J60" s="1"/>
      <c r="K60" s="50"/>
      <c r="L60" s="44" t="s">
        <v>86</v>
      </c>
      <c r="M60" s="1"/>
      <c r="N60" s="1"/>
      <c r="O60" s="50"/>
      <c r="P60" s="44" t="s">
        <v>86</v>
      </c>
      <c r="Q60" s="1"/>
      <c r="R60" s="1"/>
      <c r="S60" s="50"/>
      <c r="T60" s="44" t="s">
        <v>86</v>
      </c>
      <c r="U60" s="1"/>
      <c r="V60" s="1"/>
      <c r="W60" s="50"/>
    </row>
    <row r="61" spans="1:23" x14ac:dyDescent="0.25">
      <c r="A61" s="97"/>
      <c r="B61" s="14" t="s">
        <v>87</v>
      </c>
      <c r="C61" s="40"/>
      <c r="D61" s="75" t="s">
        <v>86</v>
      </c>
      <c r="E61" s="1"/>
      <c r="F61" s="1"/>
      <c r="G61" s="50"/>
      <c r="H61" s="44" t="s">
        <v>86</v>
      </c>
      <c r="I61" s="1"/>
      <c r="J61" s="1"/>
      <c r="K61" s="50"/>
      <c r="L61" s="44" t="s">
        <v>86</v>
      </c>
      <c r="M61" s="1"/>
      <c r="N61" s="1"/>
      <c r="O61" s="50"/>
      <c r="P61" s="44" t="s">
        <v>86</v>
      </c>
      <c r="Q61" s="1"/>
      <c r="R61" s="1"/>
      <c r="S61" s="50"/>
      <c r="T61" s="44" t="s">
        <v>86</v>
      </c>
      <c r="U61" s="1"/>
      <c r="V61" s="1"/>
      <c r="W61" s="50"/>
    </row>
    <row r="62" spans="1:23" ht="30" customHeight="1" x14ac:dyDescent="0.25">
      <c r="A62" s="97"/>
      <c r="B62" s="14" t="s">
        <v>88</v>
      </c>
      <c r="C62" s="40"/>
      <c r="D62" s="75" t="s">
        <v>245</v>
      </c>
      <c r="E62" s="1"/>
      <c r="F62" s="1"/>
      <c r="G62" s="50"/>
      <c r="H62" s="44" t="s">
        <v>89</v>
      </c>
      <c r="I62" s="1"/>
      <c r="J62" s="1"/>
      <c r="K62" s="50"/>
      <c r="L62" s="44" t="s">
        <v>89</v>
      </c>
      <c r="M62" s="1"/>
      <c r="N62" s="1"/>
      <c r="O62" s="50"/>
      <c r="P62" s="44" t="s">
        <v>89</v>
      </c>
      <c r="Q62" s="1"/>
      <c r="R62" s="1"/>
      <c r="S62" s="50"/>
      <c r="T62" s="44" t="s">
        <v>89</v>
      </c>
      <c r="U62" s="1"/>
      <c r="V62" s="1"/>
      <c r="W62" s="50"/>
    </row>
    <row r="63" spans="1:23" x14ac:dyDescent="0.25">
      <c r="A63" s="97"/>
      <c r="B63" s="14" t="s">
        <v>90</v>
      </c>
      <c r="C63" s="40"/>
      <c r="D63" s="75" t="s">
        <v>91</v>
      </c>
      <c r="E63" s="1"/>
      <c r="F63" s="1"/>
      <c r="G63" s="50"/>
      <c r="H63" s="44" t="s">
        <v>91</v>
      </c>
      <c r="I63" s="1"/>
      <c r="J63" s="1"/>
      <c r="K63" s="50"/>
      <c r="L63" s="44" t="s">
        <v>91</v>
      </c>
      <c r="M63" s="1"/>
      <c r="N63" s="1"/>
      <c r="O63" s="50"/>
      <c r="P63" s="44" t="s">
        <v>91</v>
      </c>
      <c r="Q63" s="1"/>
      <c r="R63" s="1"/>
      <c r="S63" s="50"/>
      <c r="T63" s="44" t="s">
        <v>91</v>
      </c>
      <c r="U63" s="1"/>
      <c r="V63" s="1"/>
      <c r="W63" s="50"/>
    </row>
    <row r="64" spans="1:23" x14ac:dyDescent="0.25">
      <c r="A64" s="97"/>
      <c r="B64" s="14" t="s">
        <v>92</v>
      </c>
      <c r="C64" s="40"/>
      <c r="D64" s="75" t="s">
        <v>91</v>
      </c>
      <c r="E64" s="1"/>
      <c r="F64" s="1"/>
      <c r="G64" s="50"/>
      <c r="H64" s="44" t="s">
        <v>91</v>
      </c>
      <c r="I64" s="1"/>
      <c r="J64" s="1"/>
      <c r="K64" s="50"/>
      <c r="L64" s="44" t="s">
        <v>91</v>
      </c>
      <c r="M64" s="1"/>
      <c r="N64" s="1"/>
      <c r="O64" s="50"/>
      <c r="P64" s="44" t="s">
        <v>91</v>
      </c>
      <c r="Q64" s="1"/>
      <c r="R64" s="1"/>
      <c r="S64" s="50"/>
      <c r="T64" s="44" t="s">
        <v>91</v>
      </c>
      <c r="U64" s="1"/>
      <c r="V64" s="1"/>
      <c r="W64" s="50"/>
    </row>
    <row r="65" spans="1:23" x14ac:dyDescent="0.25">
      <c r="A65" s="98"/>
      <c r="B65" s="14" t="s">
        <v>93</v>
      </c>
      <c r="C65" s="40"/>
      <c r="D65" s="75" t="s">
        <v>91</v>
      </c>
      <c r="E65" s="1"/>
      <c r="F65" s="1"/>
      <c r="G65" s="50"/>
      <c r="H65" s="44" t="s">
        <v>91</v>
      </c>
      <c r="I65" s="1"/>
      <c r="J65" s="1"/>
      <c r="K65" s="50"/>
      <c r="L65" s="44" t="s">
        <v>91</v>
      </c>
      <c r="M65" s="1"/>
      <c r="N65" s="1"/>
      <c r="O65" s="50"/>
      <c r="P65" s="44" t="s">
        <v>91</v>
      </c>
      <c r="Q65" s="1"/>
      <c r="R65" s="1"/>
      <c r="S65" s="50"/>
      <c r="T65" s="44" t="s">
        <v>91</v>
      </c>
      <c r="U65" s="1"/>
      <c r="V65" s="1"/>
      <c r="W65" s="50"/>
    </row>
    <row r="66" spans="1:23" ht="30" x14ac:dyDescent="0.25">
      <c r="A66" s="54"/>
      <c r="B66" s="13" t="s">
        <v>94</v>
      </c>
      <c r="C66" s="40"/>
      <c r="D66" s="75"/>
      <c r="E66" s="1"/>
      <c r="F66" s="1"/>
      <c r="G66" s="50"/>
      <c r="H66" s="44"/>
      <c r="I66" s="1"/>
      <c r="J66" s="1"/>
      <c r="K66" s="50"/>
      <c r="L66" s="44"/>
      <c r="M66" s="1"/>
      <c r="N66" s="1"/>
      <c r="O66" s="50"/>
      <c r="P66" s="44"/>
      <c r="Q66" s="1"/>
      <c r="R66" s="1"/>
      <c r="S66" s="50"/>
      <c r="T66" s="44"/>
      <c r="U66" s="1"/>
      <c r="V66" s="1"/>
      <c r="W66" s="50"/>
    </row>
    <row r="67" spans="1:23" ht="30.6" customHeight="1" x14ac:dyDescent="0.25">
      <c r="A67" s="57" t="s">
        <v>95</v>
      </c>
      <c r="B67" s="12" t="s">
        <v>96</v>
      </c>
      <c r="C67" s="40"/>
      <c r="D67" s="83" t="s">
        <v>262</v>
      </c>
      <c r="E67" s="1"/>
      <c r="F67" s="1"/>
      <c r="G67" s="50"/>
      <c r="H67" s="46"/>
      <c r="I67" s="1"/>
      <c r="J67" s="1"/>
      <c r="K67" s="50"/>
      <c r="L67" s="46"/>
      <c r="M67" s="1"/>
      <c r="N67" s="1"/>
      <c r="O67" s="50"/>
      <c r="P67" s="46"/>
      <c r="Q67" s="1"/>
      <c r="R67" s="1"/>
      <c r="S67" s="50"/>
      <c r="T67" s="46"/>
      <c r="U67" s="1"/>
      <c r="V67" s="1"/>
      <c r="W67" s="50"/>
    </row>
    <row r="68" spans="1:23" ht="45" x14ac:dyDescent="0.25">
      <c r="A68" s="57" t="s">
        <v>97</v>
      </c>
      <c r="B68" s="12" t="s">
        <v>98</v>
      </c>
      <c r="C68" s="40"/>
      <c r="D68" s="83" t="s">
        <v>263</v>
      </c>
      <c r="E68" s="1"/>
      <c r="F68" s="2" t="s">
        <v>264</v>
      </c>
      <c r="G68" s="50"/>
      <c r="H68" s="46"/>
      <c r="I68" s="1"/>
      <c r="J68" s="1"/>
      <c r="K68" s="50"/>
      <c r="L68" s="46"/>
      <c r="M68" s="1"/>
      <c r="N68" s="1"/>
      <c r="O68" s="50"/>
      <c r="P68" s="46"/>
      <c r="Q68" s="1"/>
      <c r="R68" s="1"/>
      <c r="S68" s="50"/>
      <c r="T68" s="46"/>
      <c r="U68" s="1"/>
      <c r="V68" s="1"/>
      <c r="W68" s="50"/>
    </row>
    <row r="69" spans="1:23" ht="45" x14ac:dyDescent="0.25">
      <c r="A69" s="57" t="s">
        <v>265</v>
      </c>
      <c r="B69" s="12" t="s">
        <v>266</v>
      </c>
      <c r="C69" s="40" t="s">
        <v>267</v>
      </c>
      <c r="D69" s="83" t="s">
        <v>268</v>
      </c>
      <c r="E69" s="1"/>
      <c r="F69" s="2"/>
      <c r="G69" s="50"/>
      <c r="H69" s="46"/>
      <c r="I69" s="1"/>
      <c r="J69" s="1"/>
      <c r="K69" s="50"/>
      <c r="L69" s="46"/>
      <c r="M69" s="1"/>
      <c r="N69" s="1"/>
      <c r="O69" s="50"/>
      <c r="P69" s="46"/>
      <c r="Q69" s="1"/>
      <c r="R69" s="1"/>
      <c r="S69" s="50"/>
      <c r="T69" s="46"/>
      <c r="U69" s="1"/>
      <c r="V69" s="1"/>
      <c r="W69" s="50"/>
    </row>
  </sheetData>
  <mergeCells count="19">
    <mergeCell ref="A17:C17"/>
    <mergeCell ref="A20:C20"/>
    <mergeCell ref="A33:C33"/>
    <mergeCell ref="A59:A65"/>
    <mergeCell ref="A50:A51"/>
    <mergeCell ref="A34:A35"/>
    <mergeCell ref="A25:A31"/>
    <mergeCell ref="A53:A54"/>
    <mergeCell ref="A48:C48"/>
    <mergeCell ref="A57:C57"/>
    <mergeCell ref="A37:A38"/>
    <mergeCell ref="A43:A47"/>
    <mergeCell ref="L2:O2"/>
    <mergeCell ref="P2:S2"/>
    <mergeCell ref="T2:W2"/>
    <mergeCell ref="H2:K2"/>
    <mergeCell ref="A4:C4"/>
    <mergeCell ref="A2:C2"/>
    <mergeCell ref="D2:G2"/>
  </mergeCells>
  <pageMargins left="0.7" right="0.7" top="0.75" bottom="0.75" header="0.3" footer="0.3"/>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BE890-94DA-44C6-9369-37D84DC690D5}">
  <dimension ref="A1:B15"/>
  <sheetViews>
    <sheetView workbookViewId="0">
      <selection activeCell="B24" sqref="B24"/>
    </sheetView>
  </sheetViews>
  <sheetFormatPr defaultRowHeight="15" x14ac:dyDescent="0.25"/>
  <cols>
    <col min="1" max="1" width="41.85546875" customWidth="1"/>
    <col min="2" max="2" width="47.5703125" style="89" customWidth="1"/>
  </cols>
  <sheetData>
    <row r="1" spans="1:2" ht="18.75" x14ac:dyDescent="0.25">
      <c r="A1" s="104" t="s">
        <v>99</v>
      </c>
      <c r="B1" s="104"/>
    </row>
    <row r="2" spans="1:2" x14ac:dyDescent="0.25">
      <c r="A2" s="12" t="s">
        <v>100</v>
      </c>
      <c r="B2" s="87" t="s">
        <v>101</v>
      </c>
    </row>
    <row r="3" spans="1:2" ht="30" x14ac:dyDescent="0.25">
      <c r="A3" s="12" t="s">
        <v>102</v>
      </c>
      <c r="B3" s="87"/>
    </row>
    <row r="4" spans="1:2" ht="45" x14ac:dyDescent="0.25">
      <c r="A4" s="12" t="s">
        <v>103</v>
      </c>
      <c r="B4" s="87" t="s">
        <v>247</v>
      </c>
    </row>
    <row r="5" spans="1:2" ht="30" x14ac:dyDescent="0.25">
      <c r="A5" s="12" t="s">
        <v>104</v>
      </c>
      <c r="B5" s="91">
        <v>468728</v>
      </c>
    </row>
    <row r="6" spans="1:2" ht="48" customHeight="1" x14ac:dyDescent="0.25">
      <c r="A6" s="12" t="s">
        <v>105</v>
      </c>
      <c r="B6" s="88"/>
    </row>
    <row r="8" spans="1:2" ht="18.75" x14ac:dyDescent="0.3">
      <c r="A8" s="105" t="s">
        <v>106</v>
      </c>
      <c r="B8" s="105"/>
    </row>
    <row r="9" spans="1:2" x14ac:dyDescent="0.25">
      <c r="A9" s="15" t="s">
        <v>107</v>
      </c>
      <c r="B9" s="88"/>
    </row>
    <row r="10" spans="1:2" x14ac:dyDescent="0.25">
      <c r="A10" s="15" t="s">
        <v>108</v>
      </c>
      <c r="B10" s="88" t="s">
        <v>109</v>
      </c>
    </row>
    <row r="11" spans="1:2" x14ac:dyDescent="0.25">
      <c r="A11" s="15" t="s">
        <v>110</v>
      </c>
      <c r="B11" s="88"/>
    </row>
    <row r="12" spans="1:2" x14ac:dyDescent="0.25">
      <c r="A12" s="15" t="s">
        <v>111</v>
      </c>
      <c r="B12" s="88"/>
    </row>
    <row r="13" spans="1:2" ht="30" customHeight="1" x14ac:dyDescent="0.25">
      <c r="A13" s="15" t="s">
        <v>105</v>
      </c>
      <c r="B13" s="88"/>
    </row>
    <row r="15" spans="1:2" x14ac:dyDescent="0.25">
      <c r="A15" t="s">
        <v>112</v>
      </c>
    </row>
  </sheetData>
  <mergeCells count="2">
    <mergeCell ref="A1:B1"/>
    <mergeCell ref="A8:B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
  <sheetViews>
    <sheetView zoomScaleNormal="100" workbookViewId="0">
      <selection activeCell="J18" sqref="J18"/>
    </sheetView>
  </sheetViews>
  <sheetFormatPr defaultRowHeight="15" x14ac:dyDescent="0.25"/>
  <cols>
    <col min="1" max="1" width="28.85546875" style="9" customWidth="1"/>
    <col min="2" max="4" width="26.7109375" customWidth="1"/>
    <col min="5" max="5" width="9.140625" customWidth="1"/>
    <col min="6" max="6" width="42.7109375" bestFit="1" customWidth="1"/>
    <col min="7" max="7" width="21" customWidth="1"/>
    <col min="8" max="8" width="7.85546875" customWidth="1"/>
    <col min="9" max="9" width="23.42578125" customWidth="1"/>
    <col min="10" max="10" width="13.7109375" customWidth="1"/>
    <col min="11" max="11" width="9" customWidth="1"/>
    <col min="12" max="12" width="7.85546875" customWidth="1"/>
    <col min="13" max="13" width="11" bestFit="1" customWidth="1"/>
  </cols>
  <sheetData>
    <row r="1" spans="1:13" ht="18.75" x14ac:dyDescent="0.3">
      <c r="A1" s="20" t="s">
        <v>113</v>
      </c>
      <c r="B1" s="20"/>
      <c r="C1" s="20"/>
      <c r="D1" s="20"/>
      <c r="E1" s="20"/>
      <c r="F1" s="20"/>
      <c r="G1" s="20"/>
      <c r="H1" s="20"/>
      <c r="I1" s="20"/>
      <c r="J1" s="20"/>
      <c r="K1" s="20"/>
      <c r="L1" s="20"/>
      <c r="M1" s="20"/>
    </row>
    <row r="2" spans="1:13" ht="15.75" x14ac:dyDescent="0.25">
      <c r="A2" s="17" t="s">
        <v>114</v>
      </c>
    </row>
    <row r="4" spans="1:13" ht="15.75" x14ac:dyDescent="0.25">
      <c r="A4" s="21" t="s">
        <v>115</v>
      </c>
      <c r="B4" s="22"/>
      <c r="C4" s="22"/>
      <c r="D4" s="23"/>
      <c r="E4" s="4"/>
      <c r="F4" s="106" t="s">
        <v>116</v>
      </c>
      <c r="G4" s="107"/>
      <c r="I4" s="108" t="s">
        <v>117</v>
      </c>
      <c r="J4" s="108"/>
      <c r="K4" s="108"/>
      <c r="L4" s="108"/>
      <c r="M4" s="108"/>
    </row>
    <row r="5" spans="1:13" ht="30" x14ac:dyDescent="0.25">
      <c r="A5" s="24" t="s">
        <v>118</v>
      </c>
      <c r="B5" s="8"/>
      <c r="C5" s="8"/>
      <c r="D5" s="8"/>
      <c r="E5" s="4"/>
      <c r="F5" s="15" t="s">
        <v>119</v>
      </c>
      <c r="G5" s="1"/>
      <c r="I5" s="15"/>
      <c r="J5" s="25" t="s">
        <v>120</v>
      </c>
      <c r="K5" s="25" t="s">
        <v>121</v>
      </c>
      <c r="L5" s="25" t="s">
        <v>122</v>
      </c>
      <c r="M5" s="26" t="s">
        <v>123</v>
      </c>
    </row>
    <row r="6" spans="1:13" x14ac:dyDescent="0.25">
      <c r="A6" s="27" t="s">
        <v>124</v>
      </c>
      <c r="B6" s="28"/>
      <c r="C6" s="28"/>
      <c r="D6" s="28"/>
      <c r="E6" s="4"/>
      <c r="F6" s="15" t="s">
        <v>125</v>
      </c>
      <c r="G6" s="113">
        <v>698</v>
      </c>
      <c r="I6" s="25" t="s">
        <v>126</v>
      </c>
      <c r="J6" s="29">
        <v>0.01</v>
      </c>
      <c r="K6" s="29">
        <v>0.03</v>
      </c>
      <c r="L6" s="29">
        <v>0.05</v>
      </c>
      <c r="M6" s="29">
        <v>0.17</v>
      </c>
    </row>
    <row r="7" spans="1:13" ht="30" x14ac:dyDescent="0.25">
      <c r="A7" s="13" t="s">
        <v>127</v>
      </c>
      <c r="B7" s="73">
        <v>20</v>
      </c>
      <c r="C7" s="28"/>
      <c r="D7" s="28"/>
      <c r="E7" s="4"/>
      <c r="F7" s="15" t="s">
        <v>128</v>
      </c>
      <c r="G7" s="1"/>
      <c r="I7" s="26" t="s">
        <v>129</v>
      </c>
      <c r="J7" s="30">
        <v>0.02</v>
      </c>
      <c r="K7" s="30">
        <v>0.04</v>
      </c>
      <c r="L7" s="30">
        <v>0.08</v>
      </c>
      <c r="M7" s="29">
        <v>0.17</v>
      </c>
    </row>
    <row r="8" spans="1:13" ht="45" x14ac:dyDescent="0.25">
      <c r="A8" s="31" t="s">
        <v>130</v>
      </c>
      <c r="B8" s="73" t="s">
        <v>123</v>
      </c>
      <c r="C8" s="28"/>
      <c r="D8" s="28"/>
      <c r="E8" s="4"/>
      <c r="F8" s="15" t="s">
        <v>131</v>
      </c>
      <c r="G8" s="1"/>
      <c r="I8" s="25" t="s">
        <v>132</v>
      </c>
      <c r="J8" s="30">
        <v>0.02</v>
      </c>
      <c r="K8" s="30">
        <v>0.08</v>
      </c>
      <c r="L8" s="30">
        <v>0.1</v>
      </c>
      <c r="M8" s="29">
        <v>0.17</v>
      </c>
    </row>
    <row r="9" spans="1:13" x14ac:dyDescent="0.25">
      <c r="A9" s="31" t="s">
        <v>133</v>
      </c>
      <c r="B9" s="53" t="s">
        <v>126</v>
      </c>
      <c r="C9" s="28"/>
      <c r="D9" s="28"/>
      <c r="E9" s="4"/>
      <c r="F9" s="15" t="s">
        <v>134</v>
      </c>
      <c r="G9" s="1"/>
    </row>
    <row r="10" spans="1:13" x14ac:dyDescent="0.25">
      <c r="A10" s="27" t="s">
        <v>135</v>
      </c>
      <c r="B10" s="73">
        <v>2008</v>
      </c>
      <c r="C10" s="28"/>
      <c r="D10" s="28"/>
      <c r="E10" s="4"/>
      <c r="F10" s="15" t="s">
        <v>136</v>
      </c>
      <c r="G10" s="1"/>
    </row>
    <row r="11" spans="1:13" ht="30" x14ac:dyDescent="0.25">
      <c r="A11" s="13" t="s">
        <v>137</v>
      </c>
      <c r="B11" s="73">
        <v>6</v>
      </c>
      <c r="C11" s="28"/>
      <c r="D11" s="28"/>
      <c r="F11" s="15" t="s">
        <v>138</v>
      </c>
      <c r="G11" s="18"/>
    </row>
    <row r="12" spans="1:13" ht="14.45" customHeight="1" x14ac:dyDescent="0.25">
      <c r="A12" s="27" t="s">
        <v>139</v>
      </c>
      <c r="B12" s="32">
        <f>IFERROR(VLOOKUP(B9,$I$5:$M$8,MATCH(B8,$I$5:$M$5,0),FALSE)*IF(ISBLANK(B10)=TRUE,1,(1-IF(B10&gt;=2010,0,(2010-B10)*0.1)))*IF(ISBLANK(B11),1,B11/12),"")</f>
        <v>6.8000000000000005E-2</v>
      </c>
      <c r="C12" s="32" t="str">
        <f t="shared" ref="C12:D12" si="0">IFERROR(VLOOKUP(C9,$I$5:$M$8,MATCH(C8,$I$5:$M$5,0),FALSE)*IF(ISBLANK(C10)=TRUE,1,(1-IF(C10&gt;=2010,0,(2010-C10)*0.1)))*IF(ISBLANK(C11),1,C11/12),"")</f>
        <v/>
      </c>
      <c r="D12" s="32" t="str">
        <f t="shared" si="0"/>
        <v/>
      </c>
      <c r="F12" s="10"/>
    </row>
    <row r="13" spans="1:13" ht="30" x14ac:dyDescent="0.25">
      <c r="A13" s="13" t="s">
        <v>140</v>
      </c>
      <c r="B13" s="33">
        <f>IFERROR(B7*B12,"")</f>
        <v>1.36</v>
      </c>
      <c r="C13" s="33" t="str">
        <f t="shared" ref="C13:D13" si="1">IFERROR(C7*C12,"")</f>
        <v/>
      </c>
      <c r="D13" s="33" t="str">
        <f t="shared" si="1"/>
        <v/>
      </c>
      <c r="F13" s="109" t="s">
        <v>141</v>
      </c>
      <c r="G13" s="109"/>
    </row>
    <row r="14" spans="1:13" x14ac:dyDescent="0.25">
      <c r="A14" s="34" t="s">
        <v>142</v>
      </c>
      <c r="B14" s="35"/>
      <c r="C14" s="35"/>
      <c r="D14" s="35"/>
      <c r="F14" s="109"/>
      <c r="G14" s="109"/>
    </row>
    <row r="15" spans="1:13" ht="45" x14ac:dyDescent="0.25">
      <c r="A15" s="13" t="s">
        <v>143</v>
      </c>
      <c r="B15" s="1"/>
      <c r="C15" s="1"/>
      <c r="D15" s="1"/>
      <c r="F15" s="109"/>
      <c r="G15" s="109"/>
    </row>
    <row r="16" spans="1:13" x14ac:dyDescent="0.25">
      <c r="A16" s="27" t="s">
        <v>139</v>
      </c>
      <c r="B16" s="36">
        <v>0.02</v>
      </c>
      <c r="C16" s="36">
        <v>0.02</v>
      </c>
      <c r="D16" s="36">
        <v>0.02</v>
      </c>
    </row>
    <row r="17" spans="1:4" ht="30" x14ac:dyDescent="0.25">
      <c r="A17" s="13" t="s">
        <v>144</v>
      </c>
      <c r="B17" s="1"/>
      <c r="C17" s="1"/>
      <c r="D17" s="1"/>
    </row>
    <row r="20" spans="1:4" x14ac:dyDescent="0.25">
      <c r="B20" s="74" t="s">
        <v>167</v>
      </c>
      <c r="C20" s="74"/>
    </row>
  </sheetData>
  <mergeCells count="3">
    <mergeCell ref="F4:G4"/>
    <mergeCell ref="I4:M4"/>
    <mergeCell ref="F13:G15"/>
  </mergeCells>
  <dataValidations count="3">
    <dataValidation type="list" allowBlank="1" showInputMessage="1" showErrorMessage="1" sqref="B9" xr:uid="{AAA0027D-7AF0-46F1-A456-03706C0DD374}">
      <formula1>$I$6:$I$8</formula1>
    </dataValidation>
    <dataValidation type="list" allowBlank="1" showInputMessage="1" showErrorMessage="1" sqref="B8:D8" xr:uid="{5369411A-B36C-46E6-99E4-D7AC170D6421}">
      <formula1>$J$5:$M$5</formula1>
    </dataValidation>
    <dataValidation type="list" allowBlank="1" showInputMessage="1" showErrorMessage="1" sqref="C9:D9" xr:uid="{66662561-F43E-44E4-8080-E378BEB9512B}">
      <formula1>$J$5:$J$7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4698-87A4-4CEF-8764-8874611297EB}">
  <dimension ref="A1:S13"/>
  <sheetViews>
    <sheetView topLeftCell="A3" zoomScaleNormal="100" workbookViewId="0">
      <selection activeCell="B9" sqref="B9"/>
    </sheetView>
  </sheetViews>
  <sheetFormatPr defaultRowHeight="15" x14ac:dyDescent="0.25"/>
  <cols>
    <col min="1" max="1" width="38.42578125" style="6" customWidth="1"/>
    <col min="2" max="2" width="54.28515625" style="89" customWidth="1"/>
    <col min="3" max="3" width="50.140625" customWidth="1"/>
  </cols>
  <sheetData>
    <row r="1" spans="1:19" ht="18.75" x14ac:dyDescent="0.3">
      <c r="A1" s="110" t="s">
        <v>145</v>
      </c>
      <c r="B1" s="110"/>
      <c r="C1" s="110"/>
      <c r="D1" s="110"/>
      <c r="E1" s="110"/>
      <c r="F1" s="110"/>
      <c r="G1" s="110"/>
      <c r="H1" s="110"/>
      <c r="I1" s="110"/>
      <c r="J1" s="110"/>
      <c r="K1" s="110"/>
      <c r="L1" s="110"/>
      <c r="M1" s="110"/>
      <c r="N1" s="110"/>
      <c r="O1" s="110"/>
      <c r="P1" s="110"/>
      <c r="Q1" s="110"/>
      <c r="R1" s="110"/>
      <c r="S1" s="110"/>
    </row>
    <row r="2" spans="1:19" x14ac:dyDescent="0.25">
      <c r="A2" s="2"/>
      <c r="B2" s="88" t="s">
        <v>248</v>
      </c>
      <c r="C2" s="1" t="s">
        <v>249</v>
      </c>
    </row>
    <row r="3" spans="1:19" ht="105" x14ac:dyDescent="0.25">
      <c r="A3" s="12" t="s">
        <v>146</v>
      </c>
      <c r="B3" s="90" t="s">
        <v>283</v>
      </c>
      <c r="C3" s="2" t="s">
        <v>250</v>
      </c>
      <c r="D3" s="19"/>
    </row>
    <row r="4" spans="1:19" ht="60" x14ac:dyDescent="0.25">
      <c r="A4" s="12" t="s">
        <v>147</v>
      </c>
      <c r="B4" s="2" t="s">
        <v>251</v>
      </c>
      <c r="C4" s="1"/>
      <c r="D4" s="19"/>
    </row>
    <row r="5" spans="1:19" ht="45" x14ac:dyDescent="0.25">
      <c r="A5" s="12" t="s">
        <v>148</v>
      </c>
      <c r="B5" s="2" t="s">
        <v>252</v>
      </c>
      <c r="C5" s="1"/>
    </row>
    <row r="6" spans="1:19" ht="45" x14ac:dyDescent="0.25">
      <c r="A6" s="12" t="s">
        <v>149</v>
      </c>
      <c r="B6" s="90" t="s">
        <v>253</v>
      </c>
      <c r="C6" s="1"/>
    </row>
    <row r="8" spans="1:19" ht="18.75" x14ac:dyDescent="0.3">
      <c r="A8" s="110" t="s">
        <v>150</v>
      </c>
      <c r="B8" s="110"/>
    </row>
    <row r="9" spans="1:19" ht="75" x14ac:dyDescent="0.25">
      <c r="A9" s="12" t="s">
        <v>151</v>
      </c>
      <c r="B9" s="87" t="s">
        <v>254</v>
      </c>
      <c r="C9" s="19"/>
    </row>
    <row r="11" spans="1:19" ht="18.75" x14ac:dyDescent="0.3">
      <c r="A11" s="111" t="s">
        <v>152</v>
      </c>
      <c r="B11" s="112"/>
    </row>
    <row r="12" spans="1:19" ht="60" x14ac:dyDescent="0.25">
      <c r="A12" s="12" t="s">
        <v>153</v>
      </c>
      <c r="B12" s="90" t="s">
        <v>255</v>
      </c>
    </row>
    <row r="13" spans="1:19" ht="33.75" customHeight="1" x14ac:dyDescent="0.25"/>
  </sheetData>
  <mergeCells count="3">
    <mergeCell ref="A1:S1"/>
    <mergeCell ref="A8:B8"/>
    <mergeCell ref="A11:B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BFDC-721F-44C3-AB8E-697FF1267649}">
  <dimension ref="A1:C10"/>
  <sheetViews>
    <sheetView zoomScaleNormal="100" workbookViewId="0">
      <selection activeCell="C12" sqref="C12"/>
    </sheetView>
  </sheetViews>
  <sheetFormatPr defaultRowHeight="15" x14ac:dyDescent="0.25"/>
  <cols>
    <col min="1" max="1" width="53.28515625" customWidth="1"/>
    <col min="2" max="2" width="63.28515625" style="89" bestFit="1" customWidth="1"/>
    <col min="4" max="4" width="23.42578125" customWidth="1"/>
  </cols>
  <sheetData>
    <row r="1" spans="1:3" ht="18.75" x14ac:dyDescent="0.3">
      <c r="A1" s="105" t="s">
        <v>154</v>
      </c>
      <c r="B1" s="105"/>
    </row>
    <row r="2" spans="1:3" ht="16.5" customHeight="1" x14ac:dyDescent="0.25">
      <c r="A2" s="38" t="s">
        <v>155</v>
      </c>
      <c r="B2" s="88" t="s">
        <v>156</v>
      </c>
      <c r="C2" s="19"/>
    </row>
    <row r="3" spans="1:3" ht="45" x14ac:dyDescent="0.25">
      <c r="A3" s="38" t="s">
        <v>157</v>
      </c>
      <c r="B3" s="87" t="s">
        <v>256</v>
      </c>
      <c r="C3" s="19"/>
    </row>
    <row r="4" spans="1:3" ht="45" x14ac:dyDescent="0.25">
      <c r="A4" s="38" t="s">
        <v>158</v>
      </c>
      <c r="B4" s="87" t="s">
        <v>257</v>
      </c>
      <c r="C4" s="19"/>
    </row>
    <row r="5" spans="1:3" x14ac:dyDescent="0.25">
      <c r="A5" s="37" t="s">
        <v>159</v>
      </c>
      <c r="B5" s="88" t="s">
        <v>160</v>
      </c>
    </row>
    <row r="6" spans="1:3" x14ac:dyDescent="0.25">
      <c r="A6" s="37" t="s">
        <v>161</v>
      </c>
      <c r="B6" s="88" t="s">
        <v>162</v>
      </c>
    </row>
    <row r="7" spans="1:3" ht="75" x14ac:dyDescent="0.25">
      <c r="A7" s="37" t="s">
        <v>163</v>
      </c>
      <c r="B7" s="87" t="s">
        <v>258</v>
      </c>
    </row>
    <row r="8" spans="1:3" ht="29.45" customHeight="1" x14ac:dyDescent="0.25">
      <c r="A8" s="37" t="s">
        <v>164</v>
      </c>
      <c r="B8" s="87" t="s">
        <v>259</v>
      </c>
    </row>
    <row r="9" spans="1:3" ht="45" x14ac:dyDescent="0.25">
      <c r="A9" s="37" t="s">
        <v>165</v>
      </c>
      <c r="B9" s="87" t="s">
        <v>260</v>
      </c>
    </row>
    <row r="10" spans="1:3" ht="105" x14ac:dyDescent="0.25">
      <c r="A10" s="38" t="s">
        <v>166</v>
      </c>
      <c r="B10" s="87" t="s">
        <v>284</v>
      </c>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unicipality2 xmlns="2819d22d-c924-42b3-954a-d3b43813cc67" xsi:nil="true"/>
    <ProjectName xmlns="2819d22d-c924-42b3-954a-d3b43813cc67" xsi:nil="true"/>
    <_ip_UnifiedCompliancePolicyUIAction xmlns="http://schemas.microsoft.com/sharepoint/v3" xsi:nil="true"/>
    <TaxCatchAll xmlns="18dbc17e-cec9-4211-a89f-0bf74a616302" xsi:nil="true"/>
    <Doc_x002e_Type xmlns="2819d22d-c924-42b3-954a-d3b43813cc67" xsi:nil="true"/>
    <_ip_UnifiedCompliancePolicyProperties xmlns="http://schemas.microsoft.com/sharepoint/v3" xsi:nil="true"/>
    <lcf76f155ced4ddcb4097134ff3c332f xmlns="2819d22d-c924-42b3-954a-d3b43813cc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CAE338EA9D064E9C17BF7952C6204F" ma:contentTypeVersion="25" ma:contentTypeDescription="Create a new document." ma:contentTypeScope="" ma:versionID="c50eb0f1259d927d50f2e72743700ba7">
  <xsd:schema xmlns:xsd="http://www.w3.org/2001/XMLSchema" xmlns:xs="http://www.w3.org/2001/XMLSchema" xmlns:p="http://schemas.microsoft.com/office/2006/metadata/properties" xmlns:ns1="http://schemas.microsoft.com/sharepoint/v3" xmlns:ns2="2819d22d-c924-42b3-954a-d3b43813cc67" xmlns:ns3="18dbc17e-cec9-4211-a89f-0bf74a616302" targetNamespace="http://schemas.microsoft.com/office/2006/metadata/properties" ma:root="true" ma:fieldsID="d8cc0178992b5fc37b3c70740d65d3fd" ns1:_="" ns2:_="" ns3:_="">
    <xsd:import namespace="http://schemas.microsoft.com/sharepoint/v3"/>
    <xsd:import namespace="2819d22d-c924-42b3-954a-d3b43813cc67"/>
    <xsd:import namespace="18dbc17e-cec9-4211-a89f-0bf74a6163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oc_x002e_Type" minOccurs="0"/>
                <xsd:element ref="ns2:Municipality2" minOccurs="0"/>
                <xsd:element ref="ns2:ProjectNam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19d22d-c924-42b3-954a-d3b43813cc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oc_x002e_Type" ma:index="17" nillable="true" ma:displayName="Doc. Type" ma:format="Dropdown" ma:internalName="Doc_x002e_Type">
      <xsd:simpleType>
        <xsd:restriction base="dms:Choice">
          <xsd:enumeration value="PCP"/>
          <xsd:enumeration value="FRP"/>
          <xsd:enumeration value="Annual Report"/>
          <xsd:enumeration value="BMP Tracking Table"/>
          <xsd:enumeration value="Authorization"/>
        </xsd:restriction>
      </xsd:simpleType>
    </xsd:element>
    <xsd:element name="Municipality2" ma:index="18" nillable="true" ma:displayName="Municipality" ma:format="Dropdown" ma:internalName="Municipality2">
      <xsd:simpleType>
        <xsd:restriction base="dms:Choice">
          <xsd:enumeration value="BTV airport"/>
          <xsd:enumeration value="Burlington"/>
          <xsd:enumeration value="Colchester"/>
          <xsd:enumeration value="Essex town"/>
          <xsd:enumeration value="Essex Junction"/>
          <xsd:enumeration value="Milton"/>
          <xsd:enumeration value="Rutland town"/>
          <xsd:enumeration value="Shelburne"/>
          <xsd:enumeration value="South Burlington"/>
          <xsd:enumeration value="St. Albans City"/>
          <xsd:enumeration value="St. Albans town"/>
          <xsd:enumeration value="UVM"/>
          <xsd:enumeration value="VTrans"/>
          <xsd:enumeration value="Williston"/>
          <xsd:enumeration value="Winooski"/>
        </xsd:restriction>
      </xsd:simpleType>
    </xsd:element>
    <xsd:element name="ProjectName" ma:index="19" nillable="true" ma:displayName="Project Name" ma:format="Dropdown" ma:internalName="ProjectNam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b405ef0-1b2e-414d-886f-c62305e768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dbc17e-cec9-4211-a89f-0bf74a6163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07631be-dae5-4599-8e93-f4882d7e3120}" ma:internalName="TaxCatchAll" ma:showField="CatchAllData" ma:web="18dbc17e-cec9-4211-a89f-0bf74a6163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28C544-C46C-4F73-8972-FA3BF057FC5A}">
  <ds:schemaRefs>
    <ds:schemaRef ds:uri="http://schemas.microsoft.com/office/2006/metadata/properties"/>
    <ds:schemaRef ds:uri="http://schemas.microsoft.com/office/infopath/2007/PartnerControls"/>
    <ds:schemaRef ds:uri="2819d22d-c924-42b3-954a-d3b43813cc67"/>
    <ds:schemaRef ds:uri="http://schemas.microsoft.com/sharepoint/v3"/>
    <ds:schemaRef ds:uri="18dbc17e-cec9-4211-a89f-0bf74a616302"/>
  </ds:schemaRefs>
</ds:datastoreItem>
</file>

<file path=customXml/itemProps2.xml><?xml version="1.0" encoding="utf-8"?>
<ds:datastoreItem xmlns:ds="http://schemas.openxmlformats.org/officeDocument/2006/customXml" ds:itemID="{5721084E-9F5C-456D-9C08-181464DB8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19d22d-c924-42b3-954a-d3b43813cc67"/>
    <ds:schemaRef ds:uri="18dbc17e-cec9-4211-a89f-0bf74a616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EF9C45-8C7C-47EB-B99A-013477D89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MCM Reporting</vt:lpstr>
      <vt:lpstr>Additional Reporting</vt:lpstr>
      <vt:lpstr>NonStructural BMPs</vt:lpstr>
      <vt:lpstr>FRP Implementation</vt:lpstr>
      <vt:lpstr>PCP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VTDEC</dc:creator>
  <cp:keywords/>
  <dc:description/>
  <cp:lastModifiedBy>Ann Costandi</cp:lastModifiedBy>
  <cp:revision/>
  <dcterms:created xsi:type="dcterms:W3CDTF">2017-05-17T15:08:11Z</dcterms:created>
  <dcterms:modified xsi:type="dcterms:W3CDTF">2025-04-01T15:52:47Z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0x010100D8CAE338EA9D064E9C17BF7952C6204F</vt:lpwstr>
  </property>
  <property fmtid="{D5CDD505-2E9C-101B-9397-08002B2CF9AE}" pid="3" name="MediaServiceImageTags">
    <vt:lpwstr/>
  </property>
</Properties>
</file>